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teden\HCT LLC Dropbox\Todd Eden\HCT Sales\Brochures\"/>
    </mc:Choice>
  </mc:AlternateContent>
  <xr:revisionPtr revIDLastSave="0" documentId="8_{E2518E60-7A9A-4873-8EFB-DFA69EAE04AD}" xr6:coauthVersionLast="47" xr6:coauthVersionMax="47" xr10:uidLastSave="{00000000-0000-0000-0000-000000000000}"/>
  <bookViews>
    <workbookView xWindow="10" yWindow="10" windowWidth="19190" windowHeight="10070" xr2:uid="{00000000-000D-0000-FFFF-FFFF00000000}"/>
  </bookViews>
  <sheets>
    <sheet name="Table 1" sheetId="1" r:id="rId1"/>
  </sheets>
  <definedNames>
    <definedName name="_xlnm.Print_Area" localSheetId="0">'Table 1'!$B$1:$AC$60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E32" i="1" s="1"/>
  <c r="D30" i="1"/>
  <c r="D32" i="1" s="1"/>
</calcChain>
</file>

<file path=xl/sharedStrings.xml><?xml version="1.0" encoding="utf-8"?>
<sst xmlns="http://schemas.openxmlformats.org/spreadsheetml/2006/main" count="151" uniqueCount="116">
  <si>
    <t>Customer:</t>
  </si>
  <si>
    <t>Contact:</t>
  </si>
  <si>
    <t xml:space="preserve">Site: </t>
  </si>
  <si>
    <t xml:space="preserve">Date: </t>
  </si>
  <si>
    <t>Sample Date:</t>
  </si>
  <si>
    <t>Calcium</t>
  </si>
  <si>
    <t>Magnesium</t>
  </si>
  <si>
    <t>Sodium</t>
  </si>
  <si>
    <t>Iron</t>
  </si>
  <si>
    <t>Zinc</t>
  </si>
  <si>
    <t>Manganese</t>
  </si>
  <si>
    <t>Copper</t>
  </si>
  <si>
    <t>Nitrogen</t>
  </si>
  <si>
    <t>Phosphorus</t>
  </si>
  <si>
    <t>Computed</t>
  </si>
  <si>
    <t>Boron</t>
  </si>
  <si>
    <t>Level</t>
  </si>
  <si>
    <t>ppm</t>
  </si>
  <si>
    <t>(esp)</t>
  </si>
  <si>
    <t>(B)</t>
  </si>
  <si>
    <t>%Sodium</t>
  </si>
  <si>
    <t>(P)</t>
  </si>
  <si>
    <t>(Cu)</t>
  </si>
  <si>
    <t>(Mn)</t>
  </si>
  <si>
    <t>(Zn)</t>
  </si>
  <si>
    <t>(Fe)</t>
  </si>
  <si>
    <t>(K)</t>
  </si>
  <si>
    <t>(Na)</t>
  </si>
  <si>
    <t>(Mg)</t>
  </si>
  <si>
    <t>(Ca)</t>
  </si>
  <si>
    <t>Bac T</t>
  </si>
  <si>
    <t>Bicarbonate</t>
  </si>
  <si>
    <t>Chloride</t>
  </si>
  <si>
    <t>(Cl)</t>
  </si>
  <si>
    <t>(HCO3)</t>
  </si>
  <si>
    <t>Nitrate</t>
  </si>
  <si>
    <t>(NO3-N)</t>
  </si>
  <si>
    <t>pH</t>
  </si>
  <si>
    <t>Units</t>
  </si>
  <si>
    <t>CFU/ml</t>
  </si>
  <si>
    <t>Curative, ppm</t>
  </si>
  <si>
    <t>BC, ppm</t>
  </si>
  <si>
    <t xml:space="preserve">Technician: </t>
  </si>
  <si>
    <t>Notes</t>
  </si>
  <si>
    <t xml:space="preserve">Comments: </t>
  </si>
  <si>
    <t xml:space="preserve">Recommendations: </t>
  </si>
  <si>
    <t>Total</t>
  </si>
  <si>
    <r>
      <t>WaterSOLV™ Treatment</t>
    </r>
    <r>
      <rPr>
        <sz val="9"/>
        <rFont val="Arial"/>
        <family val="2"/>
      </rPr>
      <t xml:space="preserve"> </t>
    </r>
  </si>
  <si>
    <t>(ppm - gallons per million gallons of water. Divide by 3.086 for acre ft. of water)</t>
  </si>
  <si>
    <t xml:space="preserve">Crops: </t>
  </si>
  <si>
    <t>Sulfate</t>
  </si>
  <si>
    <t>Available Nutrition</t>
  </si>
  <si>
    <t>Total Soil Nutrients</t>
  </si>
  <si>
    <t>Exchangeable Nutrients</t>
  </si>
  <si>
    <t xml:space="preserve">Methods: </t>
  </si>
  <si>
    <t>https://www.hctllc.com/single-post/analytical-water-soil-methods-out-with-the-old-in-with-the-new</t>
  </si>
  <si>
    <t>Organic Matter</t>
  </si>
  <si>
    <t>% OM</t>
  </si>
  <si>
    <t>Good</t>
  </si>
  <si>
    <t>Possible Deficiency</t>
  </si>
  <si>
    <t>Problematic</t>
  </si>
  <si>
    <t>Problem</t>
  </si>
  <si>
    <t>WaterSOLV™ Chemistry</t>
  </si>
  <si>
    <t>Water Treatment Levels</t>
  </si>
  <si>
    <t>Soil Remediation Levels</t>
  </si>
  <si>
    <t>Water / Water Bac T / Soil Analysis Report</t>
  </si>
  <si>
    <t>Free Lime</t>
  </si>
  <si>
    <t>Analytical Method</t>
  </si>
  <si>
    <t>Food source for Bacteria</t>
  </si>
  <si>
    <t xml:space="preserve">Infiltration: </t>
  </si>
  <si>
    <t>Biology / O2:</t>
  </si>
  <si>
    <t xml:space="preserve">Other: </t>
  </si>
  <si>
    <t>Legacy Testing Methods were developed by Dr. Dave York, Robert Oppold, Denis Barron and Todd Eden</t>
  </si>
  <si>
    <t>SO4-S</t>
  </si>
  <si>
    <t>BDL - Below detectable (testing) limit</t>
  </si>
  <si>
    <t>Bac T Result:</t>
  </si>
  <si>
    <t>Sample ID</t>
  </si>
  <si>
    <t>Irrigation Water &amp; Bac T</t>
  </si>
  <si>
    <t>Standard</t>
  </si>
  <si>
    <t>Legacy</t>
  </si>
  <si>
    <t xml:space="preserve">Legacy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</si>
  <si>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</si>
  <si>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</si>
  <si>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</si>
  <si>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</si>
  <si>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</si>
  <si>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</si>
  <si>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</si>
  <si>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</si>
  <si>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</si>
  <si>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</si>
  <si>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</si>
  <si>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</si>
  <si>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</si>
  <si>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</si>
  <si>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</si>
  <si>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</si>
  <si>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</si>
  <si>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</si>
  <si>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</si>
  <si>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P</t>
  </si>
  <si>
    <t>https://www.hctllc.com/value-and-offset</t>
  </si>
  <si>
    <t>Cost Savings:</t>
  </si>
  <si>
    <t>Exponent</t>
  </si>
  <si>
    <t>Recommended addition until water is getting throughout root zone.</t>
  </si>
  <si>
    <t xml:space="preserve">PO/Order No. </t>
  </si>
  <si>
    <t>(NH4-N)</t>
  </si>
  <si>
    <t>Potassium</t>
  </si>
  <si>
    <t>Highgly insoluble calcarous minerals (P and K can be bio)</t>
  </si>
  <si>
    <t>AA + DTPA</t>
  </si>
  <si>
    <t>Mehlich III</t>
  </si>
  <si>
    <t>Traditional</t>
  </si>
  <si>
    <t xml:space="preserve">Nothing happens until our roots are drinking healthy water and getting O2. </t>
  </si>
  <si>
    <t>Toxic Sodium and Chloride (also Fe, Ca, Zn, K)</t>
  </si>
  <si>
    <t>Trait Characteristics</t>
  </si>
  <si>
    <t>Essentials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</si>
</sst>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 x14ac:knownFonts="1">
    <font>
      <sz val="10"/>
      <color rgb="FF000000"/>
      <name val="Times New Roman"/>
      <charset val="204"/>
    </font>
    <font>
      <sz val="8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i/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7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0ED9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</cellStyleXfs>
  <cellXfs count="222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top"/>
    </xf>
    <xf numFmtId="2" fontId="3" fillId="4" borderId="6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vertical="center" wrapText="1"/>
    </xf>
    <xf numFmtId="0" fontId="14" fillId="6" borderId="15" xfId="3" applyFont="1" applyFill="1" applyBorder="1" applyAlignment="1">
      <alignment horizontal="left" vertical="center"/>
    </xf>
    <xf numFmtId="0" fontId="14" fillId="7" borderId="2" xfId="3" applyFont="1" applyFill="1" applyBorder="1" applyAlignment="1">
      <alignment horizontal="left" vertical="center"/>
    </xf>
    <xf numFmtId="0" fontId="14" fillId="8" borderId="2" xfId="3" applyFont="1" applyFill="1" applyBorder="1" applyAlignment="1">
      <alignment horizontal="left" vertical="center"/>
    </xf>
    <xf numFmtId="0" fontId="14" fillId="9" borderId="5" xfId="3" applyFont="1" applyFill="1" applyBorder="1" applyAlignment="1">
      <alignment horizontal="left" vertical="center"/>
    </xf>
    <xf numFmtId="0" fontId="15" fillId="5" borderId="0" xfId="2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 wrapText="1"/>
    </xf>
    <xf numFmtId="1" fontId="4" fillId="10" borderId="17" xfId="0" applyNumberFormat="1" applyFont="1" applyFill="1" applyBorder="1" applyAlignment="1">
      <alignment horizontal="center" vertical="center" shrinkToFit="1"/>
    </xf>
    <xf numFmtId="1" fontId="4" fillId="10" borderId="6" xfId="0" applyNumberFormat="1" applyFont="1" applyFill="1" applyBorder="1" applyAlignment="1">
      <alignment horizontal="center" vertical="center" shrinkToFit="1"/>
    </xf>
    <xf numFmtId="1" fontId="4" fillId="10" borderId="5" xfId="0" applyNumberFormat="1" applyFont="1" applyFill="1" applyBorder="1" applyAlignment="1">
      <alignment horizontal="center" vertical="center" shrinkToFit="1"/>
    </xf>
    <xf numFmtId="1" fontId="4" fillId="10" borderId="7" xfId="0" applyNumberFormat="1" applyFont="1" applyFill="1" applyBorder="1" applyAlignment="1">
      <alignment horizontal="center" vertical="center" shrinkToFit="1"/>
    </xf>
    <xf numFmtId="1" fontId="4" fillId="10" borderId="28" xfId="0" applyNumberFormat="1" applyFont="1" applyFill="1" applyBorder="1" applyAlignment="1">
      <alignment horizontal="center" vertical="center" shrinkToFit="1"/>
    </xf>
    <xf numFmtId="0" fontId="16" fillId="5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right" vertical="top"/>
    </xf>
    <xf numFmtId="2" fontId="4" fillId="4" borderId="17" xfId="0" applyNumberFormat="1" applyFont="1" applyFill="1" applyBorder="1" applyAlignment="1">
      <alignment horizontal="center" vertical="center" shrinkToFit="1"/>
    </xf>
    <xf numFmtId="164" fontId="4" fillId="4" borderId="15" xfId="0" applyNumberFormat="1" applyFont="1" applyFill="1" applyBorder="1" applyAlignment="1">
      <alignment horizontal="center" vertical="center" shrinkToFit="1"/>
    </xf>
    <xf numFmtId="164" fontId="4" fillId="4" borderId="16" xfId="0" applyNumberFormat="1" applyFont="1" applyFill="1" applyBorder="1" applyAlignment="1">
      <alignment horizontal="center" vertical="center" shrinkToFit="1"/>
    </xf>
    <xf numFmtId="1" fontId="4" fillId="4" borderId="15" xfId="0" applyNumberFormat="1" applyFont="1" applyFill="1" applyBorder="1" applyAlignment="1">
      <alignment horizontal="center" vertical="center" shrinkToFit="1"/>
    </xf>
    <xf numFmtId="1" fontId="4" fillId="4" borderId="17" xfId="0" applyNumberFormat="1" applyFont="1" applyFill="1" applyBorder="1" applyAlignment="1">
      <alignment horizontal="center" vertical="center" shrinkToFit="1"/>
    </xf>
    <xf numFmtId="1" fontId="4" fillId="4" borderId="5" xfId="0" applyNumberFormat="1" applyFont="1" applyFill="1" applyBorder="1" applyAlignment="1">
      <alignment horizontal="center" vertical="center" shrinkToFit="1"/>
    </xf>
    <xf numFmtId="1" fontId="4" fillId="4" borderId="6" xfId="0" applyNumberFormat="1" applyFont="1" applyFill="1" applyBorder="1" applyAlignment="1">
      <alignment horizontal="center" vertical="center" shrinkToFit="1"/>
    </xf>
    <xf numFmtId="2" fontId="4" fillId="4" borderId="16" xfId="0" applyNumberFormat="1" applyFont="1" applyFill="1" applyBorder="1" applyAlignment="1">
      <alignment horizontal="center" vertical="center" shrinkToFit="1"/>
    </xf>
    <xf numFmtId="2" fontId="4" fillId="4" borderId="6" xfId="0" applyNumberFormat="1" applyFont="1" applyFill="1" applyBorder="1" applyAlignment="1">
      <alignment horizontal="center" vertical="center" shrinkToFit="1"/>
    </xf>
    <xf numFmtId="2" fontId="4" fillId="4" borderId="7" xfId="0" applyNumberFormat="1" applyFont="1" applyFill="1" applyBorder="1" applyAlignment="1">
      <alignment horizontal="center" vertical="center" shrinkToFit="1"/>
    </xf>
    <xf numFmtId="0" fontId="3" fillId="5" borderId="31" xfId="0" applyFont="1" applyFill="1" applyBorder="1" applyAlignment="1">
      <alignment horizontal="left" vertical="top"/>
    </xf>
    <xf numFmtId="14" fontId="3" fillId="5" borderId="32" xfId="0" applyNumberFormat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1" fontId="4" fillId="10" borderId="37" xfId="0" applyNumberFormat="1" applyFont="1" applyFill="1" applyBorder="1" applyAlignment="1">
      <alignment horizontal="center" vertical="center" shrinkToFit="1"/>
    </xf>
    <xf numFmtId="1" fontId="4" fillId="4" borderId="37" xfId="0" applyNumberFormat="1" applyFont="1" applyFill="1" applyBorder="1" applyAlignment="1">
      <alignment horizontal="center" vertical="center" shrinkToFit="1"/>
    </xf>
    <xf numFmtId="2" fontId="4" fillId="4" borderId="37" xfId="0" applyNumberFormat="1" applyFont="1" applyFill="1" applyBorder="1" applyAlignment="1">
      <alignment horizontal="center" vertical="center" shrinkToFit="1"/>
    </xf>
    <xf numFmtId="0" fontId="17" fillId="4" borderId="17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4" fontId="4" fillId="4" borderId="23" xfId="0" applyNumberFormat="1" applyFont="1" applyFill="1" applyBorder="1" applyAlignment="1">
      <alignment horizontal="center" vertical="center" shrinkToFit="1"/>
    </xf>
    <xf numFmtId="164" fontId="4" fillId="4" borderId="44" xfId="0" applyNumberFormat="1" applyFont="1" applyFill="1" applyBorder="1" applyAlignment="1">
      <alignment horizontal="center" vertical="center" shrinkToFit="1"/>
    </xf>
    <xf numFmtId="0" fontId="4" fillId="10" borderId="25" xfId="0" applyFont="1" applyFill="1" applyBorder="1" applyAlignment="1">
      <alignment horizontal="center" vertical="center" wrapText="1"/>
    </xf>
    <xf numFmtId="1" fontId="4" fillId="10" borderId="36" xfId="0" applyNumberFormat="1" applyFont="1" applyFill="1" applyBorder="1" applyAlignment="1">
      <alignment horizontal="center" vertical="center" shrinkToFit="1"/>
    </xf>
    <xf numFmtId="1" fontId="4" fillId="10" borderId="35" xfId="0" applyNumberFormat="1" applyFont="1" applyFill="1" applyBorder="1" applyAlignment="1">
      <alignment horizontal="center" vertical="center" shrinkToFit="1"/>
    </xf>
    <xf numFmtId="0" fontId="4" fillId="10" borderId="16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2" fontId="4" fillId="4" borderId="35" xfId="0" applyNumberFormat="1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" fontId="4" fillId="10" borderId="25" xfId="0" applyNumberFormat="1" applyFont="1" applyFill="1" applyBorder="1" applyAlignment="1">
      <alignment horizontal="center" vertical="center" shrinkToFit="1"/>
    </xf>
    <xf numFmtId="1" fontId="4" fillId="10" borderId="42" xfId="0" applyNumberFormat="1" applyFont="1" applyFill="1" applyBorder="1" applyAlignment="1">
      <alignment horizontal="center" vertical="center" shrinkToFit="1"/>
    </xf>
    <xf numFmtId="1" fontId="4" fillId="10" borderId="9" xfId="0" applyNumberFormat="1" applyFont="1" applyFill="1" applyBorder="1" applyAlignment="1">
      <alignment horizontal="center" vertical="center" shrinkToFit="1"/>
    </xf>
    <xf numFmtId="0" fontId="1" fillId="5" borderId="30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top" wrapText="1"/>
    </xf>
    <xf numFmtId="0" fontId="3" fillId="5" borderId="31" xfId="0" applyFont="1" applyFill="1" applyBorder="1" applyAlignment="1">
      <alignment horizontal="left" vertical="center"/>
    </xf>
    <xf numFmtId="17" fontId="3" fillId="5" borderId="31" xfId="0" applyNumberFormat="1" applyFont="1" applyFill="1" applyBorder="1" applyAlignment="1">
      <alignment horizontal="left" vertical="center"/>
    </xf>
    <xf numFmtId="2" fontId="3" fillId="7" borderId="1" xfId="0" applyNumberFormat="1" applyFont="1" applyFill="1" applyBorder="1" applyAlignment="1">
      <alignment horizontal="center" vertical="center"/>
    </xf>
    <xf numFmtId="164" fontId="3" fillId="7" borderId="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/>
    <xf numFmtId="0" fontId="6" fillId="5" borderId="0" xfId="0" applyFont="1" applyFill="1" applyBorder="1" applyAlignment="1">
      <alignment horizontal="right" vertical="center"/>
    </xf>
    <xf numFmtId="1" fontId="4" fillId="4" borderId="36" xfId="0" applyNumberFormat="1" applyFont="1" applyFill="1" applyBorder="1" applyAlignment="1">
      <alignment horizontal="center" vertical="center" shrinkToFit="1"/>
    </xf>
    <xf numFmtId="0" fontId="3" fillId="4" borderId="45" xfId="0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 shrinkToFit="1"/>
    </xf>
    <xf numFmtId="164" fontId="4" fillId="4" borderId="41" xfId="0" applyNumberFormat="1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wrapText="1"/>
    </xf>
    <xf numFmtId="164" fontId="4" fillId="10" borderId="13" xfId="0" applyNumberFormat="1" applyFont="1" applyFill="1" applyBorder="1" applyAlignment="1">
      <alignment horizontal="center" vertical="center" shrinkToFit="1"/>
    </xf>
    <xf numFmtId="1" fontId="4" fillId="4" borderId="46" xfId="0" applyNumberFormat="1" applyFont="1" applyFill="1" applyBorder="1" applyAlignment="1">
      <alignment horizontal="center" vertical="center" shrinkToFit="1"/>
    </xf>
    <xf numFmtId="1" fontId="4" fillId="4" borderId="19" xfId="0" applyNumberFormat="1" applyFont="1" applyFill="1" applyBorder="1" applyAlignment="1">
      <alignment horizontal="center" vertical="center" shrinkToFit="1"/>
    </xf>
    <xf numFmtId="1" fontId="4" fillId="10" borderId="0" xfId="0" applyNumberFormat="1" applyFont="1" applyFill="1" applyBorder="1" applyAlignment="1">
      <alignment horizontal="center" vertical="center" shrinkToFit="1"/>
    </xf>
    <xf numFmtId="1" fontId="4" fillId="4" borderId="48" xfId="0" applyNumberFormat="1" applyFont="1" applyFill="1" applyBorder="1" applyAlignment="1">
      <alignment horizontal="center" vertical="center" shrinkToFit="1"/>
    </xf>
    <xf numFmtId="1" fontId="4" fillId="10" borderId="49" xfId="0" applyNumberFormat="1" applyFont="1" applyFill="1" applyBorder="1" applyAlignment="1">
      <alignment horizontal="center" vertical="center" shrinkToFit="1"/>
    </xf>
    <xf numFmtId="2" fontId="4" fillId="4" borderId="50" xfId="0" applyNumberFormat="1" applyFont="1" applyFill="1" applyBorder="1" applyAlignment="1">
      <alignment horizontal="center" vertical="center" shrinkToFit="1"/>
    </xf>
    <xf numFmtId="1" fontId="4" fillId="4" borderId="51" xfId="0" applyNumberFormat="1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10" borderId="20" xfId="0" applyNumberFormat="1" applyFont="1" applyFill="1" applyBorder="1" applyAlignment="1">
      <alignment horizontal="center" vertical="center" shrinkToFit="1"/>
    </xf>
    <xf numFmtId="0" fontId="4" fillId="10" borderId="21" xfId="0" applyFont="1" applyFill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shrinkToFit="1"/>
    </xf>
    <xf numFmtId="0" fontId="1" fillId="5" borderId="1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 shrinkToFit="1"/>
    </xf>
    <xf numFmtId="164" fontId="4" fillId="4" borderId="47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165" fontId="3" fillId="4" borderId="13" xfId="1" applyNumberFormat="1" applyFont="1" applyFill="1" applyBorder="1" applyAlignment="1">
      <alignment horizontal="center" vertical="center"/>
    </xf>
    <xf numFmtId="164" fontId="4" fillId="10" borderId="53" xfId="0" applyNumberFormat="1" applyFont="1" applyFill="1" applyBorder="1" applyAlignment="1">
      <alignment horizontal="center" vertical="center" shrinkToFit="1"/>
    </xf>
    <xf numFmtId="164" fontId="4" fillId="4" borderId="54" xfId="0" applyNumberFormat="1" applyFont="1" applyFill="1" applyBorder="1" applyAlignment="1">
      <alignment horizontal="center" vertical="center" shrinkToFit="1"/>
    </xf>
    <xf numFmtId="164" fontId="4" fillId="10" borderId="54" xfId="0" applyNumberFormat="1" applyFont="1" applyFill="1" applyBorder="1" applyAlignment="1">
      <alignment horizontal="center" vertical="center" shrinkToFit="1"/>
    </xf>
    <xf numFmtId="164" fontId="4" fillId="4" borderId="55" xfId="0" applyNumberFormat="1" applyFont="1" applyFill="1" applyBorder="1" applyAlignment="1">
      <alignment horizontal="center" vertical="center" shrinkToFit="1"/>
    </xf>
    <xf numFmtId="164" fontId="4" fillId="4" borderId="8" xfId="0" applyNumberFormat="1" applyFont="1" applyFill="1" applyBorder="1" applyAlignment="1">
      <alignment horizontal="center" vertical="center" shrinkToFit="1"/>
    </xf>
    <xf numFmtId="164" fontId="4" fillId="4" borderId="42" xfId="0" applyNumberFormat="1" applyFont="1" applyFill="1" applyBorder="1" applyAlignment="1">
      <alignment horizontal="center" vertical="center" shrinkToFit="1"/>
    </xf>
    <xf numFmtId="164" fontId="4" fillId="4" borderId="56" xfId="0" applyNumberFormat="1" applyFont="1" applyFill="1" applyBorder="1" applyAlignment="1">
      <alignment horizontal="center" vertical="center" shrinkToFi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5" borderId="31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6" fillId="5" borderId="31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1" fillId="11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 shrinkToFit="1"/>
    </xf>
    <xf numFmtId="2" fontId="4" fillId="4" borderId="45" xfId="0" applyNumberFormat="1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4" fillId="10" borderId="61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" fontId="4" fillId="10" borderId="50" xfId="0" applyNumberFormat="1" applyFont="1" applyFill="1" applyBorder="1" applyAlignment="1">
      <alignment horizontal="center" vertical="center" shrinkToFit="1"/>
    </xf>
    <xf numFmtId="1" fontId="4" fillId="10" borderId="46" xfId="0" applyNumberFormat="1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1" fontId="4" fillId="10" borderId="21" xfId="0" applyNumberFormat="1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wrapText="1"/>
    </xf>
    <xf numFmtId="14" fontId="4" fillId="4" borderId="25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2" fontId="4" fillId="4" borderId="46" xfId="0" applyNumberFormat="1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3" xr:uid="{F28004D1-42C4-44D9-B64B-C9405FC6C64F}"/>
    <cellStyle name="Percent" xfId="1" builtinId="5"/>
  </cellStyles>
  <dxfs count="0"/>
  <tableStyles count="0" defaultTableStyle="TableStyleMedium9" defaultPivotStyle="PivotStyleLight16"/>
  <colors>
    <mruColors>
      <color rgb="FFFDA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104775</xdr:colOff>
      <xdr:row>0</xdr:row>
      <xdr:rowOff>0</xdr:rowOff>
    </xdr:from>
    <xdr:to>
      <xdr:col>29</xdr:col>
      <xdr:colOff>180755</xdr:colOff>
      <xdr:row>35</xdr:row>
      <xdr:rowOff>124445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8CC6B25-D650-611F-409C-C92CC4622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63675" y="0"/>
          <a:ext cx="1761905" cy="7400000"/>
        </a:xfrm>
        <a:prstGeom prst="rect">
          <a:avLst/>
        </a:prstGeom>
      </xdr:spPr>
    </xdr:pic>
    <xdr:clientData/>
  </xdr:twoCellAnchor>
  <xdr:twoCellAnchor>
    <xdr:from>
      <xdr:col>5</xdr:col>
      <xdr:colOff>102306</xdr:colOff>
      <xdr:row>45</xdr:row>
      <xdr:rowOff>57151</xdr:rowOff>
    </xdr:from>
    <xdr:to>
      <xdr:col>11</xdr:col>
      <xdr:colOff>532696</xdr:colOff>
      <xdr:row>50</xdr:row>
      <xdr:rowOff>88077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6C669E3-1DD1-2D52-A818-84FBDCE4335C}"/>
            </a:ext>
          </a:extLst>
        </xdr:cNvPr>
        <xdr:cNvSpPr txBox="1"/>
      </xdr:nvSpPr>
      <xdr:spPr>
        <a:xfrm>
          <a:off x="3675945" y="6541207"/>
          <a:ext cx="3407834" cy="93756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buFont typeface="Arial" panose="020B0604020202020204" pitchFamily="34" charset="0"/>
            <a:buChar char="•"/>
          </a:pPr>
          <a:r>
            <a:rPr lang="en-US" sz="900"/>
            <a:t>Pore Space, Infiltration Rate, Moisture Penetration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900"/>
            <a:t>Available Nutrition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900"/>
            <a:t>H2O, Oxygen (water can turn septic)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900"/>
            <a:t>Sodium &amp; Chloride Detoxification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900"/>
            <a:t>Remediation of Iron Bacteria bio-films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sz="900"/>
            <a:t>Remediation of Black Layer exudates including toxic H2S</a:t>
          </a:r>
        </a:p>
      </xdr:txBody>
    </xdr:sp>
    <xdr:clientData/>
  </xdr:twoCellAnchor>
  <xdr:twoCellAnchor editAs="oneCell">
    <xdr:from>
      <xdr:col>12</xdr:col>
      <xdr:colOff>283984</xdr:colOff>
      <xdr:row>45</xdr:row>
      <xdr:rowOff>93072</xdr:rowOff>
    </xdr:from>
    <xdr:to>
      <xdr:col>20</xdr:col>
      <xdr:colOff>540845</xdr:colOff>
      <xdr:row>50</xdr:row>
      <xdr:rowOff>99643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A71FDB-D454-3ED4-26A4-986D512AF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5401" y="6577128"/>
          <a:ext cx="4652472" cy="91321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ctllc.com/value-and-offset" TargetMode="External"/><Relationship Id="rId1" Type="http://schemas.openxmlformats.org/officeDocument/2006/relationships/hyperlink" Target="https://www.hctllc.com/single-post/analytical-water-soil-methods-out-with-the-old-in-with-the-new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891"/>
  <sheetViews>
    <sheetView tabSelected="1" zoomScale="80" zoomScaleNormal="80" zoomScalePageLayoutView="60" workbookViewId="0">
      <selection activeCell="F11" sqref="F11"/>
    </sheetView>
  </sheetViews>
  <sheetFormatPr defaultRowHeight="13" x14ac:dyDescent="0.65"/>
  <cols>
    <col min="1" max="2" width="3.59765625" style="6" customWidth="1"/>
    <col min="3" max="3" width="24" style="25" customWidth="1"/>
    <col min="4" max="4" width="11.296875" style="25" customWidth="1"/>
    <col min="5" max="5" width="13.796875" style="25" customWidth="1"/>
    <col min="6" max="6" width="5.44921875" style="25" customWidth="1"/>
    <col min="7" max="7" width="6.796875" style="25" customWidth="1"/>
    <col min="8" max="16" width="8.6484375" style="25" customWidth="1"/>
    <col min="17" max="17" width="9.046875" style="25" customWidth="1"/>
    <col min="18" max="19" width="8.6484375" style="25" customWidth="1"/>
    <col min="20" max="20" width="8.1484375" style="25" customWidth="1"/>
    <col min="21" max="25" width="8.6484375" style="25" customWidth="1"/>
    <col min="26" max="26" width="1.546875" style="6" customWidth="1"/>
    <col min="27" max="68" width="8.796875" style="23"/>
    <col min="69" max="76" width="8.796875" style="6"/>
    <col min="77" max="16384" width="8.796875" style="25"/>
  </cols>
  <sheetData>
    <row r="1" spans="2:68" s="6" customFormat="1" x14ac:dyDescent="0.65"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</row>
    <row r="2" spans="2:68" s="6" customFormat="1" ht="18" customHeight="1" x14ac:dyDescent="0.65">
      <c r="C2" s="5" t="s">
        <v>2</v>
      </c>
      <c r="D2" s="93"/>
      <c r="E2" s="56"/>
      <c r="F2" s="56"/>
      <c r="G2" s="56"/>
      <c r="H2" s="56"/>
      <c r="K2" s="5" t="s">
        <v>49</v>
      </c>
      <c r="L2" s="93"/>
      <c r="M2" s="56"/>
      <c r="N2" s="56"/>
      <c r="O2" s="56"/>
      <c r="P2" s="56"/>
      <c r="Q2" s="56"/>
      <c r="R2" s="56"/>
      <c r="S2" s="56"/>
      <c r="T2" s="56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</row>
    <row r="3" spans="2:68" s="6" customFormat="1" ht="18" customHeight="1" x14ac:dyDescent="0.65">
      <c r="C3" s="5" t="s">
        <v>4</v>
      </c>
      <c r="D3" s="94"/>
      <c r="E3" s="56"/>
      <c r="F3" s="56"/>
      <c r="G3" s="56"/>
      <c r="H3" s="56"/>
      <c r="K3" s="5" t="s">
        <v>71</v>
      </c>
      <c r="L3" s="93"/>
      <c r="M3" s="56"/>
      <c r="N3" s="56"/>
      <c r="O3" s="56"/>
      <c r="P3" s="56"/>
      <c r="Q3" s="56"/>
      <c r="R3" s="56"/>
      <c r="S3" s="56"/>
      <c r="T3" s="56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</row>
    <row r="4" spans="2:68" s="6" customFormat="1" ht="18" customHeight="1" x14ac:dyDescent="0.65">
      <c r="C4" s="5" t="s">
        <v>0</v>
      </c>
      <c r="D4" s="93"/>
      <c r="E4" s="56"/>
      <c r="F4" s="56"/>
      <c r="G4" s="56"/>
      <c r="H4" s="56"/>
      <c r="L4" s="93"/>
      <c r="M4" s="56"/>
      <c r="N4" s="56"/>
      <c r="O4" s="56"/>
      <c r="P4" s="56"/>
      <c r="Q4" s="56"/>
      <c r="R4" s="56"/>
      <c r="S4" s="56"/>
      <c r="T4" s="56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</row>
    <row r="5" spans="2:68" s="6" customFormat="1" ht="18" customHeight="1" x14ac:dyDescent="0.65">
      <c r="C5" s="5" t="s">
        <v>1</v>
      </c>
      <c r="D5" s="93"/>
      <c r="E5" s="56"/>
      <c r="F5" s="56"/>
      <c r="G5" s="56"/>
      <c r="H5" s="56"/>
      <c r="K5" s="106" t="s">
        <v>105</v>
      </c>
      <c r="L5" s="93"/>
      <c r="M5" s="56"/>
      <c r="N5" s="56"/>
      <c r="O5" s="56"/>
      <c r="P5" s="56"/>
      <c r="Q5" s="56"/>
      <c r="R5" s="56"/>
      <c r="S5" s="56"/>
      <c r="T5" s="56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</row>
    <row r="6" spans="2:68" s="6" customFormat="1" ht="13.75" thickBot="1" x14ac:dyDescent="0.8"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2:68" s="6" customFormat="1" ht="18" customHeight="1" thickBot="1" x14ac:dyDescent="0.8">
      <c r="C7" s="126" t="s">
        <v>114</v>
      </c>
      <c r="D7" s="127"/>
      <c r="E7" s="127"/>
      <c r="F7" s="127"/>
      <c r="G7" s="127"/>
      <c r="H7" s="127"/>
      <c r="I7" s="128"/>
      <c r="J7" s="166" t="s">
        <v>108</v>
      </c>
      <c r="K7" s="167"/>
      <c r="L7" s="167"/>
      <c r="M7" s="167"/>
      <c r="N7" s="167"/>
      <c r="O7" s="184"/>
      <c r="P7" s="166" t="s">
        <v>113</v>
      </c>
      <c r="Q7" s="167"/>
      <c r="R7" s="167"/>
      <c r="S7" s="184"/>
      <c r="T7" s="166" t="s">
        <v>68</v>
      </c>
      <c r="U7" s="167"/>
      <c r="V7" s="167"/>
      <c r="W7" s="167"/>
      <c r="X7" s="91"/>
      <c r="Y7" s="33"/>
      <c r="Z7" s="26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</row>
    <row r="8" spans="2:68" ht="15" customHeight="1" thickBot="1" x14ac:dyDescent="0.8">
      <c r="C8" s="183" t="s">
        <v>65</v>
      </c>
      <c r="D8" s="163"/>
      <c r="E8" s="163"/>
      <c r="F8" s="74" t="s">
        <v>81</v>
      </c>
      <c r="G8" s="72" t="s">
        <v>82</v>
      </c>
      <c r="H8" s="69" t="s">
        <v>83</v>
      </c>
      <c r="I8" s="71" t="s">
        <v>84</v>
      </c>
      <c r="J8" s="69" t="s">
        <v>85</v>
      </c>
      <c r="K8" s="70" t="s">
        <v>86</v>
      </c>
      <c r="L8" s="70" t="s">
        <v>87</v>
      </c>
      <c r="M8" s="70" t="s">
        <v>88</v>
      </c>
      <c r="N8" s="70" t="s">
        <v>89</v>
      </c>
      <c r="O8" s="71" t="s">
        <v>90</v>
      </c>
      <c r="P8" s="69" t="s">
        <v>91</v>
      </c>
      <c r="Q8" s="70" t="s">
        <v>92</v>
      </c>
      <c r="R8" s="70" t="s">
        <v>93</v>
      </c>
      <c r="S8" s="71" t="s">
        <v>94</v>
      </c>
      <c r="T8" s="72" t="s">
        <v>95</v>
      </c>
      <c r="U8" s="69" t="s">
        <v>100</v>
      </c>
      <c r="V8" s="70" t="s">
        <v>96</v>
      </c>
      <c r="W8" s="71" t="s">
        <v>97</v>
      </c>
      <c r="X8" s="72" t="s">
        <v>98</v>
      </c>
      <c r="Y8" s="140" t="s">
        <v>99</v>
      </c>
      <c r="Z8" s="24"/>
    </row>
    <row r="9" spans="2:68" ht="12" customHeight="1" x14ac:dyDescent="0.65">
      <c r="C9" s="177" t="s">
        <v>76</v>
      </c>
      <c r="D9" s="180" t="s">
        <v>67</v>
      </c>
      <c r="E9" s="172" t="s">
        <v>76</v>
      </c>
      <c r="F9" s="175" t="s">
        <v>37</v>
      </c>
      <c r="G9" s="185" t="s">
        <v>56</v>
      </c>
      <c r="H9" s="66" t="s">
        <v>12</v>
      </c>
      <c r="I9" s="67" t="s">
        <v>35</v>
      </c>
      <c r="J9" s="66" t="s">
        <v>5</v>
      </c>
      <c r="K9" s="68" t="s">
        <v>6</v>
      </c>
      <c r="L9" s="68" t="s">
        <v>107</v>
      </c>
      <c r="M9" s="68" t="s">
        <v>13</v>
      </c>
      <c r="N9" s="152" t="s">
        <v>31</v>
      </c>
      <c r="O9" s="187" t="s">
        <v>66</v>
      </c>
      <c r="P9" s="66" t="s">
        <v>7</v>
      </c>
      <c r="Q9" s="152" t="s">
        <v>32</v>
      </c>
      <c r="R9" s="68" t="s">
        <v>9</v>
      </c>
      <c r="S9" s="67" t="s">
        <v>15</v>
      </c>
      <c r="T9" s="85" t="s">
        <v>30</v>
      </c>
      <c r="U9" s="66" t="s">
        <v>50</v>
      </c>
      <c r="V9" s="68" t="s">
        <v>8</v>
      </c>
      <c r="W9" s="67" t="s">
        <v>10</v>
      </c>
      <c r="X9" s="130" t="s">
        <v>11</v>
      </c>
      <c r="Y9" s="141" t="s">
        <v>14</v>
      </c>
    </row>
    <row r="10" spans="2:68" ht="12" customHeight="1" x14ac:dyDescent="0.65">
      <c r="C10" s="178"/>
      <c r="D10" s="181"/>
      <c r="E10" s="173"/>
      <c r="F10" s="176"/>
      <c r="G10" s="186"/>
      <c r="H10" s="3" t="s">
        <v>106</v>
      </c>
      <c r="I10" s="2" t="s">
        <v>36</v>
      </c>
      <c r="J10" s="3" t="s">
        <v>29</v>
      </c>
      <c r="K10" s="1" t="s">
        <v>28</v>
      </c>
      <c r="L10" s="1" t="s">
        <v>26</v>
      </c>
      <c r="M10" s="1" t="s">
        <v>21</v>
      </c>
      <c r="N10" s="153" t="s">
        <v>34</v>
      </c>
      <c r="O10" s="188"/>
      <c r="P10" s="3" t="s">
        <v>27</v>
      </c>
      <c r="Q10" s="153" t="s">
        <v>33</v>
      </c>
      <c r="R10" s="1" t="s">
        <v>24</v>
      </c>
      <c r="S10" s="2" t="s">
        <v>19</v>
      </c>
      <c r="T10" s="86" t="s">
        <v>103</v>
      </c>
      <c r="U10" s="3" t="s">
        <v>73</v>
      </c>
      <c r="V10" s="1" t="s">
        <v>25</v>
      </c>
      <c r="W10" s="2" t="s">
        <v>23</v>
      </c>
      <c r="X10" s="58" t="s">
        <v>22</v>
      </c>
      <c r="Y10" s="142" t="s">
        <v>20</v>
      </c>
    </row>
    <row r="11" spans="2:68" ht="12" customHeight="1" thickBot="1" x14ac:dyDescent="0.8">
      <c r="C11" s="179"/>
      <c r="D11" s="182"/>
      <c r="E11" s="174"/>
      <c r="F11" s="221" t="s">
        <v>38</v>
      </c>
      <c r="G11" s="44" t="s">
        <v>57</v>
      </c>
      <c r="H11" s="41" t="s">
        <v>17</v>
      </c>
      <c r="I11" s="42" t="s">
        <v>17</v>
      </c>
      <c r="J11" s="41" t="s">
        <v>17</v>
      </c>
      <c r="K11" s="43" t="s">
        <v>17</v>
      </c>
      <c r="L11" s="43" t="s">
        <v>17</v>
      </c>
      <c r="M11" s="43" t="s">
        <v>17</v>
      </c>
      <c r="N11" s="154" t="s">
        <v>17</v>
      </c>
      <c r="O11" s="42" t="s">
        <v>16</v>
      </c>
      <c r="P11" s="41" t="s">
        <v>17</v>
      </c>
      <c r="Q11" s="154" t="s">
        <v>17</v>
      </c>
      <c r="R11" s="43" t="s">
        <v>17</v>
      </c>
      <c r="S11" s="42" t="s">
        <v>17</v>
      </c>
      <c r="T11" s="87" t="s">
        <v>39</v>
      </c>
      <c r="U11" s="41" t="s">
        <v>17</v>
      </c>
      <c r="V11" s="43" t="s">
        <v>17</v>
      </c>
      <c r="W11" s="42" t="s">
        <v>17</v>
      </c>
      <c r="X11" s="111" t="s">
        <v>17</v>
      </c>
      <c r="Y11" s="143" t="s">
        <v>18</v>
      </c>
    </row>
    <row r="12" spans="2:68" ht="26.5" customHeight="1" thickBot="1" x14ac:dyDescent="0.8">
      <c r="B12" s="9">
        <v>1</v>
      </c>
      <c r="C12" s="134" t="s">
        <v>77</v>
      </c>
      <c r="D12" s="137" t="s">
        <v>78</v>
      </c>
      <c r="E12" s="138"/>
      <c r="F12" s="97"/>
      <c r="G12" s="98"/>
      <c r="H12" s="99"/>
      <c r="I12" s="100"/>
      <c r="J12" s="99"/>
      <c r="K12" s="101"/>
      <c r="L12" s="101"/>
      <c r="M12" s="101"/>
      <c r="N12" s="101"/>
      <c r="O12" s="102"/>
      <c r="P12" s="99"/>
      <c r="Q12" s="103"/>
      <c r="R12" s="101"/>
      <c r="S12" s="100"/>
      <c r="T12" s="189"/>
      <c r="U12" s="104"/>
      <c r="V12" s="101"/>
      <c r="W12" s="108"/>
      <c r="X12" s="129"/>
      <c r="Y12" s="144"/>
    </row>
    <row r="13" spans="2:68" ht="26" customHeight="1" x14ac:dyDescent="0.65">
      <c r="B13" s="9">
        <v>2</v>
      </c>
      <c r="C13" s="18" t="s">
        <v>51</v>
      </c>
      <c r="D13" s="131" t="s">
        <v>79</v>
      </c>
      <c r="E13" s="169"/>
      <c r="F13" s="20"/>
      <c r="G13" s="78"/>
      <c r="H13" s="47"/>
      <c r="I13" s="48"/>
      <c r="J13" s="49"/>
      <c r="K13" s="50"/>
      <c r="L13" s="50"/>
      <c r="M13" s="50"/>
      <c r="N13" s="35"/>
      <c r="O13" s="81"/>
      <c r="P13" s="49"/>
      <c r="Q13" s="50"/>
      <c r="R13" s="46"/>
      <c r="S13" s="53"/>
      <c r="T13" s="88"/>
      <c r="U13" s="49"/>
      <c r="V13" s="46"/>
      <c r="W13" s="109"/>
      <c r="X13" s="149"/>
      <c r="Y13" s="145"/>
    </row>
    <row r="14" spans="2:68" ht="26" customHeight="1" thickBot="1" x14ac:dyDescent="0.8">
      <c r="B14" s="9">
        <v>3</v>
      </c>
      <c r="C14" s="4" t="s">
        <v>52</v>
      </c>
      <c r="D14" s="132" t="s">
        <v>80</v>
      </c>
      <c r="E14" s="170"/>
      <c r="F14" s="21"/>
      <c r="G14" s="19"/>
      <c r="H14" s="37"/>
      <c r="I14" s="38"/>
      <c r="J14" s="51"/>
      <c r="K14" s="52"/>
      <c r="L14" s="52"/>
      <c r="M14" s="52"/>
      <c r="N14" s="36"/>
      <c r="O14" s="83"/>
      <c r="P14" s="51"/>
      <c r="Q14" s="52"/>
      <c r="R14" s="54"/>
      <c r="S14" s="55"/>
      <c r="T14" s="90"/>
      <c r="U14" s="37"/>
      <c r="V14" s="52"/>
      <c r="W14" s="76"/>
      <c r="X14" s="149"/>
      <c r="Y14" s="146"/>
    </row>
    <row r="15" spans="2:68" ht="26" hidden="1" customHeight="1" x14ac:dyDescent="0.65">
      <c r="B15" s="9">
        <v>4</v>
      </c>
      <c r="C15" s="18" t="s">
        <v>51</v>
      </c>
      <c r="D15" s="131" t="s">
        <v>79</v>
      </c>
      <c r="E15" s="169"/>
      <c r="F15" s="20"/>
      <c r="G15" s="78"/>
      <c r="H15" s="47"/>
      <c r="I15" s="48"/>
      <c r="J15" s="49"/>
      <c r="K15" s="50"/>
      <c r="L15" s="50"/>
      <c r="M15" s="50"/>
      <c r="N15" s="35"/>
      <c r="O15" s="81"/>
      <c r="P15" s="49"/>
      <c r="Q15" s="50"/>
      <c r="R15" s="46"/>
      <c r="S15" s="53"/>
      <c r="T15" s="88"/>
      <c r="U15" s="49"/>
      <c r="V15" s="46"/>
      <c r="W15" s="109"/>
      <c r="X15" s="149"/>
      <c r="Y15" s="147"/>
    </row>
    <row r="16" spans="2:68" ht="26" hidden="1" customHeight="1" thickBot="1" x14ac:dyDescent="0.8">
      <c r="B16" s="9">
        <v>5</v>
      </c>
      <c r="C16" s="60" t="s">
        <v>52</v>
      </c>
      <c r="D16" s="133" t="s">
        <v>79</v>
      </c>
      <c r="E16" s="171"/>
      <c r="F16" s="75"/>
      <c r="G16" s="73"/>
      <c r="H16" s="79"/>
      <c r="I16" s="80"/>
      <c r="J16" s="107"/>
      <c r="K16" s="62"/>
      <c r="L16" s="62"/>
      <c r="M16" s="62"/>
      <c r="N16" s="61"/>
      <c r="O16" s="82"/>
      <c r="P16" s="107"/>
      <c r="Q16" s="62"/>
      <c r="R16" s="63"/>
      <c r="S16" s="84"/>
      <c r="T16" s="89"/>
      <c r="U16" s="79"/>
      <c r="V16" s="62"/>
      <c r="W16" s="110"/>
      <c r="X16" s="149"/>
      <c r="Y16" s="146"/>
    </row>
    <row r="17" spans="2:68" ht="26" hidden="1" customHeight="1" x14ac:dyDescent="0.65">
      <c r="B17" s="9">
        <v>6</v>
      </c>
      <c r="C17" s="18" t="s">
        <v>51</v>
      </c>
      <c r="D17" s="131" t="s">
        <v>79</v>
      </c>
      <c r="E17" s="169"/>
      <c r="F17" s="20"/>
      <c r="G17" s="78"/>
      <c r="H17" s="47"/>
      <c r="I17" s="48"/>
      <c r="J17" s="49"/>
      <c r="K17" s="50"/>
      <c r="L17" s="50"/>
      <c r="M17" s="50"/>
      <c r="N17" s="35"/>
      <c r="O17" s="81"/>
      <c r="P17" s="49"/>
      <c r="Q17" s="50"/>
      <c r="R17" s="46"/>
      <c r="S17" s="53"/>
      <c r="T17" s="88"/>
      <c r="U17" s="49"/>
      <c r="V17" s="46"/>
      <c r="W17" s="109"/>
      <c r="X17" s="149"/>
      <c r="Y17" s="147"/>
    </row>
    <row r="18" spans="2:68" ht="26" hidden="1" customHeight="1" thickBot="1" x14ac:dyDescent="0.8">
      <c r="B18" s="9">
        <v>7</v>
      </c>
      <c r="C18" s="4" t="s">
        <v>52</v>
      </c>
      <c r="D18" s="132" t="s">
        <v>79</v>
      </c>
      <c r="E18" s="170"/>
      <c r="F18" s="21"/>
      <c r="G18" s="19"/>
      <c r="H18" s="37"/>
      <c r="I18" s="38"/>
      <c r="J18" s="51"/>
      <c r="K18" s="52"/>
      <c r="L18" s="52"/>
      <c r="M18" s="52"/>
      <c r="N18" s="36"/>
      <c r="O18" s="83"/>
      <c r="P18" s="51"/>
      <c r="Q18" s="52"/>
      <c r="R18" s="54"/>
      <c r="S18" s="55"/>
      <c r="T18" s="90"/>
      <c r="U18" s="37"/>
      <c r="V18" s="52"/>
      <c r="W18" s="76"/>
      <c r="X18" s="150"/>
      <c r="Y18" s="148"/>
    </row>
    <row r="19" spans="2:68" ht="26" customHeight="1" thickBot="1" x14ac:dyDescent="0.8">
      <c r="B19" s="9">
        <v>2</v>
      </c>
      <c r="C19" s="18" t="s">
        <v>51</v>
      </c>
      <c r="D19" s="131" t="s">
        <v>111</v>
      </c>
      <c r="E19" s="139"/>
      <c r="F19" s="20"/>
      <c r="G19" s="78"/>
      <c r="H19" s="47"/>
      <c r="I19" s="48"/>
      <c r="J19" s="49"/>
      <c r="K19" s="50"/>
      <c r="L19" s="50"/>
      <c r="M19" s="50"/>
      <c r="N19" s="35"/>
      <c r="O19" s="81"/>
      <c r="P19" s="49"/>
      <c r="Q19" s="50"/>
      <c r="R19" s="46"/>
      <c r="S19" s="53"/>
      <c r="T19" s="88"/>
      <c r="U19" s="49"/>
      <c r="V19" s="46"/>
      <c r="W19" s="109"/>
      <c r="X19" s="135"/>
      <c r="Y19" s="112"/>
    </row>
    <row r="20" spans="2:68" ht="23.4" customHeight="1" thickBot="1" x14ac:dyDescent="0.8">
      <c r="C20" s="120" t="s">
        <v>53</v>
      </c>
      <c r="D20" s="210" t="s">
        <v>109</v>
      </c>
      <c r="E20" s="211"/>
      <c r="F20" s="121"/>
      <c r="G20" s="122"/>
      <c r="H20" s="99"/>
      <c r="I20" s="100"/>
      <c r="J20" s="104"/>
      <c r="K20" s="101"/>
      <c r="L20" s="101"/>
      <c r="M20" s="101"/>
      <c r="N20" s="212"/>
      <c r="O20" s="202"/>
      <c r="P20" s="99"/>
      <c r="Q20" s="103"/>
      <c r="R20" s="101"/>
      <c r="S20" s="100"/>
      <c r="T20" s="88"/>
      <c r="U20" s="114"/>
      <c r="V20" s="190"/>
      <c r="W20" s="191"/>
      <c r="X20" s="135"/>
      <c r="Y20" s="112"/>
    </row>
    <row r="21" spans="2:68" ht="26" customHeight="1" thickBot="1" x14ac:dyDescent="0.8">
      <c r="C21" s="203" t="s">
        <v>53</v>
      </c>
      <c r="D21" s="204" t="s">
        <v>110</v>
      </c>
      <c r="E21" s="205"/>
      <c r="F21" s="206"/>
      <c r="G21" s="207"/>
      <c r="H21" s="116"/>
      <c r="I21" s="208"/>
      <c r="J21" s="116"/>
      <c r="K21" s="113"/>
      <c r="L21" s="113"/>
      <c r="M21" s="113"/>
      <c r="N21" s="209"/>
      <c r="O21" s="34"/>
      <c r="P21" s="51"/>
      <c r="Q21" s="52"/>
      <c r="R21" s="54"/>
      <c r="S21" s="55"/>
      <c r="T21" s="39"/>
      <c r="U21" s="113"/>
      <c r="V21" s="113"/>
      <c r="W21" s="136"/>
      <c r="X21" s="151"/>
      <c r="Y21" s="77"/>
    </row>
    <row r="22" spans="2:68" ht="26.75" hidden="1" thickBot="1" x14ac:dyDescent="0.8">
      <c r="C22" s="18" t="s">
        <v>53</v>
      </c>
      <c r="D22" s="213" t="s">
        <v>109</v>
      </c>
      <c r="E22" s="214"/>
      <c r="F22" s="215"/>
      <c r="G22" s="216"/>
      <c r="H22" s="99"/>
      <c r="I22" s="100"/>
      <c r="J22" s="116"/>
      <c r="K22" s="113"/>
      <c r="L22" s="113"/>
      <c r="M22" s="113"/>
      <c r="N22" s="117"/>
      <c r="O22" s="81"/>
      <c r="P22" s="116"/>
      <c r="Q22" s="113"/>
      <c r="R22" s="220"/>
      <c r="S22" s="118"/>
      <c r="T22" s="115"/>
      <c r="U22" s="119"/>
      <c r="V22" s="113"/>
      <c r="W22" s="136"/>
      <c r="X22" s="135"/>
      <c r="Y22" s="112"/>
    </row>
    <row r="23" spans="2:68" ht="26.75" hidden="1" thickBot="1" x14ac:dyDescent="0.8">
      <c r="C23" s="18" t="s">
        <v>53</v>
      </c>
      <c r="D23" s="213" t="s">
        <v>109</v>
      </c>
      <c r="E23" s="214"/>
      <c r="F23" s="215"/>
      <c r="G23" s="216"/>
      <c r="H23" s="99"/>
      <c r="I23" s="100"/>
      <c r="J23" s="116"/>
      <c r="K23" s="113"/>
      <c r="L23" s="113"/>
      <c r="M23" s="113"/>
      <c r="N23" s="117"/>
      <c r="O23" s="81"/>
      <c r="P23" s="116"/>
      <c r="Q23" s="113"/>
      <c r="R23" s="220"/>
      <c r="S23" s="118"/>
      <c r="T23" s="115"/>
      <c r="U23" s="119"/>
      <c r="V23" s="113"/>
      <c r="W23" s="136"/>
      <c r="X23" s="135"/>
      <c r="Y23" s="112"/>
    </row>
    <row r="24" spans="2:68" ht="26.75" hidden="1" thickBot="1" x14ac:dyDescent="0.8">
      <c r="C24" s="18" t="s">
        <v>53</v>
      </c>
      <c r="D24" s="213" t="s">
        <v>109</v>
      </c>
      <c r="E24" s="214"/>
      <c r="F24" s="215"/>
      <c r="G24" s="216"/>
      <c r="H24" s="99"/>
      <c r="I24" s="100"/>
      <c r="J24" s="116"/>
      <c r="K24" s="113"/>
      <c r="L24" s="113"/>
      <c r="M24" s="113"/>
      <c r="N24" s="117"/>
      <c r="O24" s="81"/>
      <c r="P24" s="116"/>
      <c r="Q24" s="113"/>
      <c r="R24" s="220"/>
      <c r="S24" s="118"/>
      <c r="T24" s="115"/>
      <c r="U24" s="119"/>
      <c r="V24" s="113"/>
      <c r="W24" s="136"/>
      <c r="X24" s="135"/>
      <c r="Y24" s="112"/>
    </row>
    <row r="25" spans="2:68" ht="26.75" hidden="1" thickBot="1" x14ac:dyDescent="0.8">
      <c r="C25" s="120" t="s">
        <v>53</v>
      </c>
      <c r="D25" s="217" t="s">
        <v>109</v>
      </c>
      <c r="E25" s="214"/>
      <c r="F25" s="218"/>
      <c r="G25" s="219"/>
      <c r="H25" s="99"/>
      <c r="I25" s="100"/>
      <c r="J25" s="104"/>
      <c r="K25" s="101"/>
      <c r="L25" s="101"/>
      <c r="M25" s="101"/>
      <c r="N25" s="123"/>
      <c r="O25" s="124"/>
      <c r="P25" s="99"/>
      <c r="Q25" s="103"/>
      <c r="R25" s="101"/>
      <c r="S25" s="100"/>
      <c r="T25" s="125"/>
      <c r="U25" s="114"/>
      <c r="V25" s="190"/>
      <c r="W25" s="191"/>
      <c r="X25" s="135"/>
      <c r="Y25" s="112"/>
    </row>
    <row r="26" spans="2:68" ht="26.75" hidden="1" thickBot="1" x14ac:dyDescent="0.8">
      <c r="C26" s="120" t="s">
        <v>53</v>
      </c>
      <c r="D26" s="217" t="s">
        <v>109</v>
      </c>
      <c r="E26" s="214"/>
      <c r="F26" s="218"/>
      <c r="G26" s="219"/>
      <c r="H26" s="99"/>
      <c r="I26" s="100"/>
      <c r="J26" s="104"/>
      <c r="K26" s="101"/>
      <c r="L26" s="101"/>
      <c r="M26" s="101"/>
      <c r="N26" s="123"/>
      <c r="O26" s="124"/>
      <c r="P26" s="99"/>
      <c r="Q26" s="103"/>
      <c r="R26" s="101"/>
      <c r="S26" s="100"/>
      <c r="T26" s="125"/>
      <c r="U26" s="114"/>
      <c r="V26" s="190"/>
      <c r="W26" s="191"/>
      <c r="X26" s="135"/>
      <c r="Y26" s="112"/>
    </row>
    <row r="27" spans="2:68" s="6" customFormat="1" ht="14.25" customHeight="1" thickBot="1" x14ac:dyDescent="0.8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92"/>
      <c r="Y27" s="24"/>
      <c r="Z27" s="24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2:68" ht="15.25" thickBot="1" x14ac:dyDescent="0.8">
      <c r="C28" s="161" t="s">
        <v>47</v>
      </c>
      <c r="D28" s="162"/>
      <c r="E28" s="162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4"/>
    </row>
    <row r="29" spans="2:68" s="6" customFormat="1" ht="13.75" thickBot="1" x14ac:dyDescent="0.8">
      <c r="C29" s="15" t="s">
        <v>62</v>
      </c>
      <c r="D29" s="64" t="s">
        <v>40</v>
      </c>
      <c r="E29" s="65" t="s">
        <v>41</v>
      </c>
      <c r="F29" s="14" t="s">
        <v>48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</row>
    <row r="30" spans="2:68" s="6" customFormat="1" ht="13.25" customHeight="1" x14ac:dyDescent="0.65">
      <c r="C30" s="10" t="s">
        <v>63</v>
      </c>
      <c r="D30" s="201">
        <f>+((J12*2.5)+(K12*4.1)+N12)/200</f>
        <v>0</v>
      </c>
      <c r="E30" s="11">
        <f>+T12*0.26</f>
        <v>0</v>
      </c>
      <c r="Q30" s="5" t="s">
        <v>75</v>
      </c>
      <c r="S30" s="192"/>
      <c r="T30" s="193"/>
      <c r="U30" s="194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</row>
    <row r="31" spans="2:68" s="6" customFormat="1" ht="13.25" customHeight="1" x14ac:dyDescent="0.65">
      <c r="C31" s="10" t="s">
        <v>64</v>
      </c>
      <c r="D31" s="95"/>
      <c r="E31" s="96"/>
      <c r="F31" s="6" t="s">
        <v>104</v>
      </c>
      <c r="G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95"/>
      <c r="T31" s="196"/>
      <c r="U31" s="197"/>
      <c r="V31" s="17"/>
      <c r="W31" s="17"/>
      <c r="X31" s="17"/>
      <c r="Y31" s="1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</row>
    <row r="32" spans="2:68" s="6" customFormat="1" ht="14" customHeight="1" thickBot="1" x14ac:dyDescent="0.8">
      <c r="C32" s="12" t="s">
        <v>46</v>
      </c>
      <c r="D32" s="13">
        <f>SUM(D30:D31)</f>
        <v>0</v>
      </c>
      <c r="E32" s="59">
        <f>SUM(E30:E31)</f>
        <v>0</v>
      </c>
      <c r="F32" s="40" t="s">
        <v>112</v>
      </c>
      <c r="G32" s="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95"/>
      <c r="T32" s="196"/>
      <c r="U32" s="197"/>
      <c r="V32" s="17"/>
      <c r="W32" s="17"/>
      <c r="X32" s="17"/>
      <c r="Y32" s="1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</row>
    <row r="33" spans="3:68" s="6" customFormat="1" ht="13.25" customHeight="1" thickBot="1" x14ac:dyDescent="0.8">
      <c r="D33" s="7"/>
      <c r="E33" s="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98"/>
      <c r="T33" s="199"/>
      <c r="U33" s="200"/>
      <c r="V33" s="17"/>
      <c r="W33" s="17"/>
      <c r="X33" s="17"/>
      <c r="Y33" s="17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</row>
    <row r="34" spans="3:68" s="6" customFormat="1" ht="26.5" customHeight="1" x14ac:dyDescent="0.6">
      <c r="C34" s="105" t="s">
        <v>44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</row>
    <row r="35" spans="3:68" s="6" customFormat="1" x14ac:dyDescent="0.65"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</row>
    <row r="36" spans="3:68" s="6" customFormat="1" x14ac:dyDescent="0.65"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</row>
    <row r="37" spans="3:68" s="6" customFormat="1" x14ac:dyDescent="0.65"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</row>
    <row r="38" spans="3:68" s="6" customFormat="1" x14ac:dyDescent="0.65">
      <c r="C38" s="45" t="s">
        <v>69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</row>
    <row r="39" spans="3:68" s="6" customFormat="1" x14ac:dyDescent="0.65">
      <c r="C39" s="45" t="s">
        <v>70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</row>
    <row r="40" spans="3:68" s="6" customFormat="1" x14ac:dyDescent="0.65"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</row>
    <row r="41" spans="3:68" s="6" customFormat="1" x14ac:dyDescent="0.65">
      <c r="C41" s="5" t="s">
        <v>45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</row>
    <row r="42" spans="3:68" s="6" customFormat="1" x14ac:dyDescent="0.65"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</row>
    <row r="43" spans="3:68" s="6" customFormat="1" x14ac:dyDescent="0.65"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</row>
    <row r="44" spans="3:68" s="6" customFormat="1" ht="12.5" customHeight="1" x14ac:dyDescent="0.65"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</row>
    <row r="45" spans="3:68" s="6" customFormat="1" x14ac:dyDescent="0.65"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</row>
    <row r="46" spans="3:68" s="6" customFormat="1" ht="13.75" thickBot="1" x14ac:dyDescent="0.8"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</row>
    <row r="47" spans="3:68" s="6" customFormat="1" ht="14.25" x14ac:dyDescent="0.65">
      <c r="C47" s="27" t="s">
        <v>58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</row>
    <row r="48" spans="3:68" s="6" customFormat="1" ht="14.25" x14ac:dyDescent="0.65">
      <c r="C48" s="28" t="s">
        <v>59</v>
      </c>
      <c r="D48" s="17"/>
      <c r="E48" s="45" t="s">
        <v>115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3:68" s="6" customFormat="1" ht="14.25" x14ac:dyDescent="0.65">
      <c r="C49" s="29" t="s">
        <v>60</v>
      </c>
      <c r="D49" s="1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</row>
    <row r="50" spans="3:68" s="6" customFormat="1" ht="15" thickBot="1" x14ac:dyDescent="0.8">
      <c r="C50" s="30" t="s">
        <v>61</v>
      </c>
      <c r="D50" s="1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</row>
    <row r="51" spans="3:68" s="6" customFormat="1" ht="13.75" thickBot="1" x14ac:dyDescent="0.8"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</row>
    <row r="52" spans="3:68" ht="15.25" thickBot="1" x14ac:dyDescent="0.8">
      <c r="C52" s="155" t="s">
        <v>43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7"/>
    </row>
    <row r="53" spans="3:68" s="6" customFormat="1" x14ac:dyDescent="0.65">
      <c r="C53" s="9"/>
      <c r="D53" s="9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</row>
    <row r="54" spans="3:68" s="6" customFormat="1" x14ac:dyDescent="0.65">
      <c r="C54" s="32" t="s">
        <v>54</v>
      </c>
      <c r="D54" s="31" t="s">
        <v>55</v>
      </c>
      <c r="O54" s="5" t="s">
        <v>102</v>
      </c>
      <c r="Q54" s="31" t="s">
        <v>101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</row>
    <row r="55" spans="3:68" s="6" customFormat="1" x14ac:dyDescent="0.65">
      <c r="C55" s="9"/>
      <c r="D55" s="9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</row>
    <row r="56" spans="3:68" s="6" customFormat="1" x14ac:dyDescent="0.65">
      <c r="C56" s="5" t="s">
        <v>42</v>
      </c>
      <c r="D56" s="56"/>
      <c r="E56" s="56"/>
      <c r="F56" s="56"/>
      <c r="G56" s="56"/>
      <c r="H56" s="56"/>
      <c r="I56" s="56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</row>
    <row r="57" spans="3:68" s="6" customFormat="1" x14ac:dyDescent="0.65">
      <c r="C57" s="5" t="s">
        <v>3</v>
      </c>
      <c r="D57" s="57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</row>
    <row r="58" spans="3:68" s="6" customFormat="1" x14ac:dyDescent="0.65"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</row>
    <row r="59" spans="3:68" s="6" customFormat="1" x14ac:dyDescent="0.65"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</row>
    <row r="60" spans="3:68" s="6" customFormat="1" x14ac:dyDescent="0.65"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</row>
    <row r="61" spans="3:68" s="6" customFormat="1" x14ac:dyDescent="0.65"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</row>
    <row r="62" spans="3:68" s="6" customFormat="1" x14ac:dyDescent="0.65"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</row>
    <row r="63" spans="3:68" s="6" customFormat="1" x14ac:dyDescent="0.65">
      <c r="C63" s="6" t="s">
        <v>72</v>
      </c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</row>
    <row r="64" spans="3:68" s="6" customFormat="1" x14ac:dyDescent="0.65">
      <c r="C64" s="6" t="s">
        <v>74</v>
      </c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</row>
    <row r="65" spans="27:68" s="6" customFormat="1" x14ac:dyDescent="0.65"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</row>
    <row r="66" spans="27:68" s="6" customFormat="1" x14ac:dyDescent="0.65"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</row>
    <row r="67" spans="27:68" s="6" customFormat="1" x14ac:dyDescent="0.65"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</row>
    <row r="68" spans="27:68" s="6" customFormat="1" x14ac:dyDescent="0.65"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</row>
    <row r="69" spans="27:68" s="6" customFormat="1" x14ac:dyDescent="0.65"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</row>
    <row r="70" spans="27:68" s="6" customFormat="1" x14ac:dyDescent="0.65"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</row>
    <row r="71" spans="27:68" s="6" customFormat="1" x14ac:dyDescent="0.65"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</row>
    <row r="72" spans="27:68" s="6" customFormat="1" x14ac:dyDescent="0.65"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</row>
    <row r="73" spans="27:68" s="6" customFormat="1" x14ac:dyDescent="0.65"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</row>
    <row r="74" spans="27:68" s="23" customFormat="1" x14ac:dyDescent="0.65"/>
    <row r="75" spans="27:68" s="23" customFormat="1" x14ac:dyDescent="0.65"/>
    <row r="76" spans="27:68" s="23" customFormat="1" x14ac:dyDescent="0.65"/>
    <row r="77" spans="27:68" s="23" customFormat="1" x14ac:dyDescent="0.65"/>
    <row r="78" spans="27:68" s="23" customFormat="1" x14ac:dyDescent="0.65"/>
    <row r="79" spans="27:68" s="23" customFormat="1" x14ac:dyDescent="0.65"/>
    <row r="80" spans="27:68" s="23" customFormat="1" x14ac:dyDescent="0.65"/>
    <row r="81" s="23" customFormat="1" x14ac:dyDescent="0.65"/>
    <row r="82" s="23" customFormat="1" x14ac:dyDescent="0.65"/>
    <row r="83" s="23" customFormat="1" x14ac:dyDescent="0.65"/>
    <row r="84" s="23" customFormat="1" x14ac:dyDescent="0.65"/>
    <row r="85" s="23" customFormat="1" x14ac:dyDescent="0.65"/>
    <row r="86" s="23" customFormat="1" x14ac:dyDescent="0.65"/>
    <row r="87" s="23" customFormat="1" x14ac:dyDescent="0.65"/>
    <row r="88" s="23" customFormat="1" x14ac:dyDescent="0.65"/>
    <row r="89" s="23" customFormat="1" x14ac:dyDescent="0.65"/>
    <row r="90" s="23" customFormat="1" x14ac:dyDescent="0.65"/>
    <row r="91" s="23" customFormat="1" x14ac:dyDescent="0.65"/>
    <row r="92" s="23" customFormat="1" x14ac:dyDescent="0.65"/>
    <row r="93" s="23" customFormat="1" x14ac:dyDescent="0.65"/>
    <row r="94" s="23" customFormat="1" x14ac:dyDescent="0.65"/>
    <row r="95" s="23" customFormat="1" x14ac:dyDescent="0.65"/>
    <row r="96" s="23" customFormat="1" x14ac:dyDescent="0.65"/>
    <row r="97" s="23" customFormat="1" x14ac:dyDescent="0.65"/>
    <row r="98" s="23" customFormat="1" x14ac:dyDescent="0.65"/>
    <row r="99" s="23" customFormat="1" x14ac:dyDescent="0.65"/>
    <row r="100" s="23" customFormat="1" x14ac:dyDescent="0.65"/>
    <row r="101" s="23" customFormat="1" x14ac:dyDescent="0.65"/>
    <row r="102" s="23" customFormat="1" x14ac:dyDescent="0.65"/>
    <row r="103" s="23" customFormat="1" x14ac:dyDescent="0.65"/>
    <row r="104" s="23" customFormat="1" x14ac:dyDescent="0.65"/>
    <row r="105" s="23" customFormat="1" x14ac:dyDescent="0.65"/>
    <row r="106" s="23" customFormat="1" x14ac:dyDescent="0.65"/>
    <row r="107" s="23" customFormat="1" x14ac:dyDescent="0.65"/>
    <row r="108" s="23" customFormat="1" x14ac:dyDescent="0.65"/>
    <row r="109" s="23" customFormat="1" x14ac:dyDescent="0.65"/>
    <row r="110" s="23" customFormat="1" x14ac:dyDescent="0.65"/>
    <row r="111" s="23" customFormat="1" x14ac:dyDescent="0.65"/>
    <row r="112" s="23" customFormat="1" x14ac:dyDescent="0.65"/>
    <row r="113" s="23" customFormat="1" x14ac:dyDescent="0.65"/>
    <row r="114" s="23" customFormat="1" x14ac:dyDescent="0.65"/>
    <row r="115" s="23" customFormat="1" x14ac:dyDescent="0.65"/>
    <row r="116" s="23" customFormat="1" x14ac:dyDescent="0.65"/>
    <row r="117" s="23" customFormat="1" x14ac:dyDescent="0.65"/>
    <row r="118" s="23" customFormat="1" x14ac:dyDescent="0.65"/>
    <row r="119" s="23" customFormat="1" x14ac:dyDescent="0.65"/>
    <row r="120" s="23" customFormat="1" x14ac:dyDescent="0.65"/>
    <row r="121" s="23" customFormat="1" x14ac:dyDescent="0.65"/>
    <row r="122" s="23" customFormat="1" x14ac:dyDescent="0.65"/>
    <row r="123" s="23" customFormat="1" x14ac:dyDescent="0.65"/>
    <row r="124" s="23" customFormat="1" x14ac:dyDescent="0.65"/>
    <row r="125" s="23" customFormat="1" x14ac:dyDescent="0.65"/>
    <row r="126" s="23" customFormat="1" x14ac:dyDescent="0.65"/>
    <row r="127" s="23" customFormat="1" x14ac:dyDescent="0.65"/>
    <row r="128" s="23" customFormat="1" x14ac:dyDescent="0.65"/>
    <row r="129" s="23" customFormat="1" x14ac:dyDescent="0.65"/>
    <row r="130" s="23" customFormat="1" x14ac:dyDescent="0.65"/>
    <row r="131" s="23" customFormat="1" x14ac:dyDescent="0.65"/>
    <row r="132" s="23" customFormat="1" x14ac:dyDescent="0.65"/>
    <row r="133" s="23" customFormat="1" x14ac:dyDescent="0.65"/>
    <row r="134" s="23" customFormat="1" x14ac:dyDescent="0.65"/>
    <row r="135" s="23" customFormat="1" x14ac:dyDescent="0.65"/>
    <row r="136" s="23" customFormat="1" x14ac:dyDescent="0.65"/>
    <row r="137" s="23" customFormat="1" x14ac:dyDescent="0.65"/>
    <row r="138" s="23" customFormat="1" x14ac:dyDescent="0.65"/>
    <row r="139" s="23" customFormat="1" x14ac:dyDescent="0.65"/>
    <row r="140" s="23" customFormat="1" x14ac:dyDescent="0.65"/>
    <row r="141" s="23" customFormat="1" x14ac:dyDescent="0.65"/>
    <row r="142" s="23" customFormat="1" x14ac:dyDescent="0.65"/>
    <row r="143" s="23" customFormat="1" x14ac:dyDescent="0.65"/>
    <row r="144" s="23" customFormat="1" x14ac:dyDescent="0.65"/>
    <row r="145" s="23" customFormat="1" x14ac:dyDescent="0.65"/>
    <row r="146" s="23" customFormat="1" x14ac:dyDescent="0.65"/>
    <row r="147" s="23" customFormat="1" x14ac:dyDescent="0.65"/>
    <row r="148" s="23" customFormat="1" x14ac:dyDescent="0.65"/>
    <row r="149" s="23" customFormat="1" x14ac:dyDescent="0.65"/>
    <row r="150" s="23" customFormat="1" x14ac:dyDescent="0.65"/>
    <row r="151" s="23" customFormat="1" x14ac:dyDescent="0.65"/>
    <row r="152" s="23" customFormat="1" x14ac:dyDescent="0.65"/>
    <row r="153" s="23" customFormat="1" x14ac:dyDescent="0.65"/>
    <row r="154" s="23" customFormat="1" x14ac:dyDescent="0.65"/>
    <row r="155" s="23" customFormat="1" x14ac:dyDescent="0.65"/>
    <row r="156" s="23" customFormat="1" x14ac:dyDescent="0.65"/>
    <row r="157" s="23" customFormat="1" x14ac:dyDescent="0.65"/>
    <row r="158" s="23" customFormat="1" x14ac:dyDescent="0.65"/>
    <row r="159" s="23" customFormat="1" x14ac:dyDescent="0.65"/>
    <row r="160" s="23" customFormat="1" x14ac:dyDescent="0.65"/>
    <row r="161" s="23" customFormat="1" x14ac:dyDescent="0.65"/>
    <row r="162" s="23" customFormat="1" x14ac:dyDescent="0.65"/>
    <row r="163" s="23" customFormat="1" x14ac:dyDescent="0.65"/>
    <row r="164" s="23" customFormat="1" x14ac:dyDescent="0.65"/>
    <row r="165" s="23" customFormat="1" x14ac:dyDescent="0.65"/>
    <row r="166" s="23" customFormat="1" x14ac:dyDescent="0.65"/>
    <row r="167" s="23" customFormat="1" x14ac:dyDescent="0.65"/>
    <row r="168" s="23" customFormat="1" x14ac:dyDescent="0.65"/>
    <row r="169" s="23" customFormat="1" x14ac:dyDescent="0.65"/>
    <row r="170" s="23" customFormat="1" x14ac:dyDescent="0.65"/>
    <row r="171" s="23" customFormat="1" x14ac:dyDescent="0.65"/>
    <row r="172" s="23" customFormat="1" x14ac:dyDescent="0.65"/>
    <row r="173" s="23" customFormat="1" x14ac:dyDescent="0.65"/>
    <row r="174" s="23" customFormat="1" x14ac:dyDescent="0.65"/>
    <row r="175" s="23" customFormat="1" x14ac:dyDescent="0.65"/>
    <row r="176" s="23" customFormat="1" x14ac:dyDescent="0.65"/>
    <row r="177" s="23" customFormat="1" x14ac:dyDescent="0.65"/>
    <row r="178" s="23" customFormat="1" x14ac:dyDescent="0.65"/>
    <row r="179" s="23" customFormat="1" x14ac:dyDescent="0.65"/>
    <row r="180" s="23" customFormat="1" x14ac:dyDescent="0.65"/>
    <row r="181" s="23" customFormat="1" x14ac:dyDescent="0.65"/>
    <row r="182" s="23" customFormat="1" x14ac:dyDescent="0.65"/>
    <row r="183" s="23" customFormat="1" x14ac:dyDescent="0.65"/>
    <row r="184" s="23" customFormat="1" x14ac:dyDescent="0.65"/>
    <row r="185" s="23" customFormat="1" x14ac:dyDescent="0.65"/>
    <row r="186" s="23" customFormat="1" x14ac:dyDescent="0.65"/>
    <row r="187" s="23" customFormat="1" x14ac:dyDescent="0.65"/>
    <row r="188" s="23" customFormat="1" x14ac:dyDescent="0.65"/>
    <row r="189" s="23" customFormat="1" x14ac:dyDescent="0.65"/>
    <row r="190" s="23" customFormat="1" x14ac:dyDescent="0.65"/>
    <row r="191" s="23" customFormat="1" x14ac:dyDescent="0.65"/>
    <row r="192" s="23" customFormat="1" x14ac:dyDescent="0.65"/>
    <row r="193" s="23" customFormat="1" x14ac:dyDescent="0.65"/>
    <row r="194" s="23" customFormat="1" x14ac:dyDescent="0.65"/>
    <row r="195" s="23" customFormat="1" x14ac:dyDescent="0.65"/>
    <row r="196" s="23" customFormat="1" x14ac:dyDescent="0.65"/>
    <row r="197" s="23" customFormat="1" x14ac:dyDescent="0.65"/>
    <row r="198" s="23" customFormat="1" x14ac:dyDescent="0.65"/>
    <row r="199" s="23" customFormat="1" x14ac:dyDescent="0.65"/>
    <row r="200" s="23" customFormat="1" x14ac:dyDescent="0.65"/>
    <row r="201" s="23" customFormat="1" x14ac:dyDescent="0.65"/>
    <row r="202" s="23" customFormat="1" x14ac:dyDescent="0.65"/>
    <row r="203" s="23" customFormat="1" x14ac:dyDescent="0.65"/>
    <row r="204" s="23" customFormat="1" x14ac:dyDescent="0.65"/>
    <row r="205" s="23" customFormat="1" x14ac:dyDescent="0.65"/>
    <row r="206" s="23" customFormat="1" x14ac:dyDescent="0.65"/>
    <row r="207" s="23" customFormat="1" x14ac:dyDescent="0.65"/>
    <row r="208" s="23" customFormat="1" x14ac:dyDescent="0.65"/>
    <row r="209" s="23" customFormat="1" x14ac:dyDescent="0.65"/>
    <row r="210" s="23" customFormat="1" x14ac:dyDescent="0.65"/>
    <row r="211" s="23" customFormat="1" x14ac:dyDescent="0.65"/>
    <row r="212" s="23" customFormat="1" x14ac:dyDescent="0.65"/>
    <row r="213" s="23" customFormat="1" x14ac:dyDescent="0.65"/>
    <row r="214" s="23" customFormat="1" x14ac:dyDescent="0.65"/>
    <row r="215" s="23" customFormat="1" x14ac:dyDescent="0.65"/>
    <row r="216" s="23" customFormat="1" x14ac:dyDescent="0.65"/>
    <row r="217" s="23" customFormat="1" x14ac:dyDescent="0.65"/>
    <row r="218" s="23" customFormat="1" x14ac:dyDescent="0.65"/>
    <row r="219" s="23" customFormat="1" x14ac:dyDescent="0.65"/>
    <row r="220" s="23" customFormat="1" x14ac:dyDescent="0.65"/>
    <row r="221" s="23" customFormat="1" x14ac:dyDescent="0.65"/>
    <row r="222" s="23" customFormat="1" x14ac:dyDescent="0.65"/>
    <row r="223" s="23" customFormat="1" x14ac:dyDescent="0.65"/>
    <row r="224" s="23" customFormat="1" x14ac:dyDescent="0.65"/>
    <row r="225" s="23" customFormat="1" x14ac:dyDescent="0.65"/>
    <row r="226" s="23" customFormat="1" x14ac:dyDescent="0.65"/>
    <row r="227" s="23" customFormat="1" x14ac:dyDescent="0.65"/>
    <row r="228" s="23" customFormat="1" x14ac:dyDescent="0.65"/>
    <row r="229" s="23" customFormat="1" x14ac:dyDescent="0.65"/>
    <row r="230" s="23" customFormat="1" x14ac:dyDescent="0.65"/>
    <row r="231" s="23" customFormat="1" x14ac:dyDescent="0.65"/>
    <row r="232" s="23" customFormat="1" x14ac:dyDescent="0.65"/>
    <row r="233" s="23" customFormat="1" x14ac:dyDescent="0.65"/>
    <row r="234" s="23" customFormat="1" x14ac:dyDescent="0.65"/>
    <row r="235" s="23" customFormat="1" x14ac:dyDescent="0.65"/>
    <row r="236" s="23" customFormat="1" x14ac:dyDescent="0.65"/>
    <row r="237" s="23" customFormat="1" x14ac:dyDescent="0.65"/>
    <row r="238" s="23" customFormat="1" x14ac:dyDescent="0.65"/>
    <row r="239" s="23" customFormat="1" x14ac:dyDescent="0.65"/>
    <row r="240" s="23" customFormat="1" x14ac:dyDescent="0.65"/>
    <row r="241" s="23" customFormat="1" x14ac:dyDescent="0.65"/>
    <row r="242" s="23" customFormat="1" x14ac:dyDescent="0.65"/>
    <row r="243" s="23" customFormat="1" x14ac:dyDescent="0.65"/>
    <row r="244" s="23" customFormat="1" x14ac:dyDescent="0.65"/>
    <row r="245" s="23" customFormat="1" x14ac:dyDescent="0.65"/>
    <row r="246" s="23" customFormat="1" x14ac:dyDescent="0.65"/>
    <row r="247" s="23" customFormat="1" x14ac:dyDescent="0.65"/>
    <row r="248" s="23" customFormat="1" x14ac:dyDescent="0.65"/>
    <row r="249" s="23" customFormat="1" x14ac:dyDescent="0.65"/>
    <row r="250" s="23" customFormat="1" x14ac:dyDescent="0.65"/>
    <row r="251" s="23" customFormat="1" x14ac:dyDescent="0.65"/>
    <row r="252" s="23" customFormat="1" x14ac:dyDescent="0.65"/>
    <row r="253" s="23" customFormat="1" x14ac:dyDescent="0.65"/>
    <row r="254" s="23" customFormat="1" x14ac:dyDescent="0.65"/>
    <row r="255" s="23" customFormat="1" x14ac:dyDescent="0.65"/>
    <row r="256" s="23" customFormat="1" x14ac:dyDescent="0.65"/>
    <row r="257" s="23" customFormat="1" x14ac:dyDescent="0.65"/>
    <row r="258" s="23" customFormat="1" x14ac:dyDescent="0.65"/>
    <row r="259" s="23" customFormat="1" x14ac:dyDescent="0.65"/>
    <row r="260" s="23" customFormat="1" x14ac:dyDescent="0.65"/>
    <row r="261" s="23" customFormat="1" x14ac:dyDescent="0.65"/>
    <row r="262" s="23" customFormat="1" x14ac:dyDescent="0.65"/>
    <row r="263" s="23" customFormat="1" x14ac:dyDescent="0.65"/>
    <row r="264" s="23" customFormat="1" x14ac:dyDescent="0.65"/>
    <row r="265" s="23" customFormat="1" x14ac:dyDescent="0.65"/>
    <row r="266" s="23" customFormat="1" x14ac:dyDescent="0.65"/>
    <row r="267" s="23" customFormat="1" x14ac:dyDescent="0.65"/>
    <row r="268" s="23" customFormat="1" x14ac:dyDescent="0.65"/>
    <row r="269" s="23" customFormat="1" x14ac:dyDescent="0.65"/>
    <row r="270" s="23" customFormat="1" x14ac:dyDescent="0.65"/>
    <row r="271" s="23" customFormat="1" x14ac:dyDescent="0.65"/>
    <row r="272" s="23" customFormat="1" x14ac:dyDescent="0.65"/>
    <row r="273" s="23" customFormat="1" x14ac:dyDescent="0.65"/>
    <row r="274" s="23" customFormat="1" x14ac:dyDescent="0.65"/>
    <row r="275" s="23" customFormat="1" x14ac:dyDescent="0.65"/>
    <row r="276" s="23" customFormat="1" x14ac:dyDescent="0.65"/>
    <row r="277" s="23" customFormat="1" x14ac:dyDescent="0.65"/>
    <row r="278" s="23" customFormat="1" x14ac:dyDescent="0.65"/>
    <row r="279" s="23" customFormat="1" x14ac:dyDescent="0.65"/>
    <row r="280" s="23" customFormat="1" x14ac:dyDescent="0.65"/>
    <row r="281" s="23" customFormat="1" x14ac:dyDescent="0.65"/>
    <row r="282" s="23" customFormat="1" x14ac:dyDescent="0.65"/>
    <row r="283" s="23" customFormat="1" x14ac:dyDescent="0.65"/>
    <row r="284" s="23" customFormat="1" x14ac:dyDescent="0.65"/>
    <row r="285" s="23" customFormat="1" x14ac:dyDescent="0.65"/>
    <row r="286" s="23" customFormat="1" x14ac:dyDescent="0.65"/>
    <row r="287" s="23" customFormat="1" x14ac:dyDescent="0.65"/>
    <row r="288" s="23" customFormat="1" x14ac:dyDescent="0.65"/>
    <row r="289" s="23" customFormat="1" x14ac:dyDescent="0.65"/>
    <row r="290" s="23" customFormat="1" x14ac:dyDescent="0.65"/>
    <row r="291" s="23" customFormat="1" x14ac:dyDescent="0.65"/>
    <row r="292" s="23" customFormat="1" x14ac:dyDescent="0.65"/>
    <row r="293" s="23" customFormat="1" x14ac:dyDescent="0.65"/>
    <row r="294" s="23" customFormat="1" x14ac:dyDescent="0.65"/>
    <row r="295" s="23" customFormat="1" x14ac:dyDescent="0.65"/>
    <row r="296" s="23" customFormat="1" x14ac:dyDescent="0.65"/>
    <row r="297" s="23" customFormat="1" x14ac:dyDescent="0.65"/>
    <row r="298" s="23" customFormat="1" x14ac:dyDescent="0.65"/>
    <row r="299" s="23" customFormat="1" x14ac:dyDescent="0.65"/>
    <row r="300" s="23" customFormat="1" x14ac:dyDescent="0.65"/>
    <row r="301" s="23" customFormat="1" x14ac:dyDescent="0.65"/>
    <row r="302" s="23" customFormat="1" x14ac:dyDescent="0.65"/>
    <row r="303" s="23" customFormat="1" x14ac:dyDescent="0.65"/>
    <row r="304" s="23" customFormat="1" x14ac:dyDescent="0.65"/>
    <row r="305" s="23" customFormat="1" x14ac:dyDescent="0.65"/>
    <row r="306" s="23" customFormat="1" x14ac:dyDescent="0.65"/>
    <row r="307" s="23" customFormat="1" x14ac:dyDescent="0.65"/>
    <row r="308" s="23" customFormat="1" x14ac:dyDescent="0.65"/>
    <row r="309" s="23" customFormat="1" x14ac:dyDescent="0.65"/>
    <row r="310" s="23" customFormat="1" x14ac:dyDescent="0.65"/>
    <row r="311" s="23" customFormat="1" x14ac:dyDescent="0.65"/>
    <row r="312" s="23" customFormat="1" x14ac:dyDescent="0.65"/>
    <row r="313" s="23" customFormat="1" x14ac:dyDescent="0.65"/>
    <row r="314" s="23" customFormat="1" x14ac:dyDescent="0.65"/>
    <row r="315" s="23" customFormat="1" x14ac:dyDescent="0.65"/>
    <row r="316" s="23" customFormat="1" x14ac:dyDescent="0.65"/>
    <row r="317" s="23" customFormat="1" x14ac:dyDescent="0.65"/>
    <row r="318" s="23" customFormat="1" x14ac:dyDescent="0.65"/>
    <row r="319" s="23" customFormat="1" x14ac:dyDescent="0.65"/>
    <row r="320" s="23" customFormat="1" x14ac:dyDescent="0.65"/>
    <row r="321" s="23" customFormat="1" x14ac:dyDescent="0.65"/>
    <row r="322" s="23" customFormat="1" x14ac:dyDescent="0.65"/>
    <row r="323" s="23" customFormat="1" x14ac:dyDescent="0.65"/>
    <row r="324" s="23" customFormat="1" x14ac:dyDescent="0.65"/>
    <row r="325" s="23" customFormat="1" x14ac:dyDescent="0.65"/>
    <row r="326" s="23" customFormat="1" x14ac:dyDescent="0.65"/>
    <row r="327" s="23" customFormat="1" x14ac:dyDescent="0.65"/>
    <row r="328" s="23" customFormat="1" x14ac:dyDescent="0.65"/>
    <row r="329" s="23" customFormat="1" x14ac:dyDescent="0.65"/>
    <row r="330" s="23" customFormat="1" x14ac:dyDescent="0.65"/>
    <row r="331" s="23" customFormat="1" x14ac:dyDescent="0.65"/>
    <row r="332" s="23" customFormat="1" x14ac:dyDescent="0.65"/>
    <row r="333" s="23" customFormat="1" x14ac:dyDescent="0.65"/>
    <row r="334" s="23" customFormat="1" x14ac:dyDescent="0.65"/>
    <row r="335" s="23" customFormat="1" x14ac:dyDescent="0.65"/>
    <row r="336" s="23" customFormat="1" x14ac:dyDescent="0.65"/>
    <row r="337" s="23" customFormat="1" x14ac:dyDescent="0.65"/>
    <row r="338" s="23" customFormat="1" x14ac:dyDescent="0.65"/>
    <row r="339" s="23" customFormat="1" x14ac:dyDescent="0.65"/>
    <row r="340" s="23" customFormat="1" x14ac:dyDescent="0.65"/>
    <row r="341" s="23" customFormat="1" x14ac:dyDescent="0.65"/>
    <row r="342" s="23" customFormat="1" x14ac:dyDescent="0.65"/>
    <row r="343" s="23" customFormat="1" x14ac:dyDescent="0.65"/>
    <row r="344" s="23" customFormat="1" x14ac:dyDescent="0.65"/>
    <row r="345" s="23" customFormat="1" x14ac:dyDescent="0.65"/>
    <row r="346" s="23" customFormat="1" x14ac:dyDescent="0.65"/>
    <row r="347" s="23" customFormat="1" x14ac:dyDescent="0.65"/>
    <row r="348" s="23" customFormat="1" x14ac:dyDescent="0.65"/>
    <row r="349" s="23" customFormat="1" x14ac:dyDescent="0.65"/>
    <row r="350" s="23" customFormat="1" x14ac:dyDescent="0.65"/>
    <row r="351" s="23" customFormat="1" x14ac:dyDescent="0.65"/>
    <row r="352" s="23" customFormat="1" x14ac:dyDescent="0.65"/>
    <row r="353" s="23" customFormat="1" x14ac:dyDescent="0.65"/>
    <row r="354" s="23" customFormat="1" x14ac:dyDescent="0.65"/>
    <row r="355" s="23" customFormat="1" x14ac:dyDescent="0.65"/>
    <row r="356" s="23" customFormat="1" x14ac:dyDescent="0.65"/>
    <row r="357" s="23" customFormat="1" x14ac:dyDescent="0.65"/>
    <row r="358" s="23" customFormat="1" x14ac:dyDescent="0.65"/>
    <row r="359" s="23" customFormat="1" x14ac:dyDescent="0.65"/>
    <row r="360" s="23" customFormat="1" x14ac:dyDescent="0.65"/>
    <row r="361" s="23" customFormat="1" x14ac:dyDescent="0.65"/>
    <row r="362" s="23" customFormat="1" x14ac:dyDescent="0.65"/>
    <row r="363" s="23" customFormat="1" x14ac:dyDescent="0.65"/>
    <row r="364" s="23" customFormat="1" x14ac:dyDescent="0.65"/>
    <row r="365" s="23" customFormat="1" x14ac:dyDescent="0.65"/>
    <row r="366" s="23" customFormat="1" x14ac:dyDescent="0.65"/>
    <row r="367" s="23" customFormat="1" x14ac:dyDescent="0.65"/>
    <row r="368" s="23" customFormat="1" x14ac:dyDescent="0.65"/>
    <row r="369" s="23" customFormat="1" x14ac:dyDescent="0.65"/>
    <row r="370" s="23" customFormat="1" x14ac:dyDescent="0.65"/>
    <row r="371" s="23" customFormat="1" x14ac:dyDescent="0.65"/>
    <row r="372" s="23" customFormat="1" x14ac:dyDescent="0.65"/>
    <row r="373" s="23" customFormat="1" x14ac:dyDescent="0.65"/>
    <row r="374" s="23" customFormat="1" x14ac:dyDescent="0.65"/>
    <row r="375" s="23" customFormat="1" x14ac:dyDescent="0.65"/>
    <row r="376" s="23" customFormat="1" x14ac:dyDescent="0.65"/>
    <row r="377" s="23" customFormat="1" x14ac:dyDescent="0.65"/>
    <row r="378" s="23" customFormat="1" x14ac:dyDescent="0.65"/>
    <row r="379" s="23" customFormat="1" x14ac:dyDescent="0.65"/>
    <row r="380" s="23" customFormat="1" x14ac:dyDescent="0.65"/>
    <row r="381" s="23" customFormat="1" x14ac:dyDescent="0.65"/>
    <row r="382" s="23" customFormat="1" x14ac:dyDescent="0.65"/>
    <row r="383" s="23" customFormat="1" x14ac:dyDescent="0.65"/>
    <row r="384" s="23" customFormat="1" x14ac:dyDescent="0.65"/>
    <row r="385" s="23" customFormat="1" x14ac:dyDescent="0.65"/>
    <row r="386" s="23" customFormat="1" x14ac:dyDescent="0.65"/>
    <row r="387" s="23" customFormat="1" x14ac:dyDescent="0.65"/>
    <row r="388" s="23" customFormat="1" x14ac:dyDescent="0.65"/>
    <row r="389" s="23" customFormat="1" x14ac:dyDescent="0.65"/>
    <row r="390" s="23" customFormat="1" x14ac:dyDescent="0.65"/>
    <row r="391" s="23" customFormat="1" x14ac:dyDescent="0.65"/>
    <row r="392" s="23" customFormat="1" x14ac:dyDescent="0.65"/>
    <row r="393" s="23" customFormat="1" x14ac:dyDescent="0.65"/>
    <row r="394" s="23" customFormat="1" x14ac:dyDescent="0.65"/>
    <row r="395" s="23" customFormat="1" x14ac:dyDescent="0.65"/>
    <row r="396" s="23" customFormat="1" x14ac:dyDescent="0.65"/>
    <row r="397" s="23" customFormat="1" x14ac:dyDescent="0.65"/>
    <row r="398" s="23" customFormat="1" x14ac:dyDescent="0.65"/>
    <row r="399" s="23" customFormat="1" x14ac:dyDescent="0.65"/>
    <row r="400" s="23" customFormat="1" x14ac:dyDescent="0.65"/>
    <row r="401" s="23" customFormat="1" x14ac:dyDescent="0.65"/>
    <row r="402" s="23" customFormat="1" x14ac:dyDescent="0.65"/>
    <row r="403" s="23" customFormat="1" x14ac:dyDescent="0.65"/>
    <row r="404" s="23" customFormat="1" x14ac:dyDescent="0.65"/>
    <row r="405" s="23" customFormat="1" x14ac:dyDescent="0.65"/>
    <row r="406" s="23" customFormat="1" x14ac:dyDescent="0.65"/>
    <row r="407" s="23" customFormat="1" x14ac:dyDescent="0.65"/>
    <row r="408" s="23" customFormat="1" x14ac:dyDescent="0.65"/>
    <row r="409" s="23" customFormat="1" x14ac:dyDescent="0.65"/>
    <row r="410" s="23" customFormat="1" x14ac:dyDescent="0.65"/>
    <row r="411" s="23" customFormat="1" x14ac:dyDescent="0.65"/>
    <row r="412" s="23" customFormat="1" x14ac:dyDescent="0.65"/>
    <row r="413" s="23" customFormat="1" x14ac:dyDescent="0.65"/>
    <row r="414" s="23" customFormat="1" x14ac:dyDescent="0.65"/>
    <row r="415" s="23" customFormat="1" x14ac:dyDescent="0.65"/>
    <row r="416" s="23" customFormat="1" x14ac:dyDescent="0.65"/>
    <row r="417" s="23" customFormat="1" x14ac:dyDescent="0.65"/>
    <row r="418" s="23" customFormat="1" x14ac:dyDescent="0.65"/>
    <row r="419" s="23" customFormat="1" x14ac:dyDescent="0.65"/>
    <row r="420" s="23" customFormat="1" x14ac:dyDescent="0.65"/>
    <row r="421" s="23" customFormat="1" x14ac:dyDescent="0.65"/>
    <row r="422" s="23" customFormat="1" x14ac:dyDescent="0.65"/>
    <row r="423" s="23" customFormat="1" x14ac:dyDescent="0.65"/>
    <row r="424" s="23" customFormat="1" x14ac:dyDescent="0.65"/>
    <row r="425" s="23" customFormat="1" x14ac:dyDescent="0.65"/>
    <row r="426" s="23" customFormat="1" x14ac:dyDescent="0.65"/>
    <row r="427" s="23" customFormat="1" x14ac:dyDescent="0.65"/>
    <row r="428" s="23" customFormat="1" x14ac:dyDescent="0.65"/>
    <row r="429" s="23" customFormat="1" x14ac:dyDescent="0.65"/>
    <row r="430" s="23" customFormat="1" x14ac:dyDescent="0.65"/>
    <row r="431" s="23" customFormat="1" x14ac:dyDescent="0.65"/>
    <row r="432" s="23" customFormat="1" x14ac:dyDescent="0.65"/>
    <row r="433" s="23" customFormat="1" x14ac:dyDescent="0.65"/>
    <row r="434" s="23" customFormat="1" x14ac:dyDescent="0.65"/>
    <row r="435" s="23" customFormat="1" x14ac:dyDescent="0.65"/>
    <row r="436" s="23" customFormat="1" x14ac:dyDescent="0.65"/>
    <row r="437" s="23" customFormat="1" x14ac:dyDescent="0.65"/>
    <row r="438" s="23" customFormat="1" x14ac:dyDescent="0.65"/>
    <row r="439" s="23" customFormat="1" x14ac:dyDescent="0.65"/>
    <row r="440" s="23" customFormat="1" x14ac:dyDescent="0.65"/>
    <row r="441" s="23" customFormat="1" x14ac:dyDescent="0.65"/>
    <row r="442" s="23" customFormat="1" x14ac:dyDescent="0.65"/>
    <row r="443" s="23" customFormat="1" x14ac:dyDescent="0.65"/>
    <row r="444" s="23" customFormat="1" x14ac:dyDescent="0.65"/>
    <row r="445" s="23" customFormat="1" x14ac:dyDescent="0.65"/>
    <row r="446" s="23" customFormat="1" x14ac:dyDescent="0.65"/>
    <row r="447" s="23" customFormat="1" x14ac:dyDescent="0.65"/>
    <row r="448" s="23" customFormat="1" x14ac:dyDescent="0.65"/>
    <row r="449" s="23" customFormat="1" x14ac:dyDescent="0.65"/>
    <row r="450" s="23" customFormat="1" x14ac:dyDescent="0.65"/>
    <row r="451" s="23" customFormat="1" x14ac:dyDescent="0.65"/>
    <row r="452" s="23" customFormat="1" x14ac:dyDescent="0.65"/>
    <row r="453" s="23" customFormat="1" x14ac:dyDescent="0.65"/>
    <row r="454" s="23" customFormat="1" x14ac:dyDescent="0.65"/>
    <row r="455" s="23" customFormat="1" x14ac:dyDescent="0.65"/>
    <row r="456" s="23" customFormat="1" x14ac:dyDescent="0.65"/>
    <row r="457" s="23" customFormat="1" x14ac:dyDescent="0.65"/>
    <row r="458" s="23" customFormat="1" x14ac:dyDescent="0.65"/>
    <row r="459" s="23" customFormat="1" x14ac:dyDescent="0.65"/>
    <row r="460" s="23" customFormat="1" x14ac:dyDescent="0.65"/>
    <row r="461" s="23" customFormat="1" x14ac:dyDescent="0.65"/>
    <row r="462" s="23" customFormat="1" x14ac:dyDescent="0.65"/>
    <row r="463" s="23" customFormat="1" x14ac:dyDescent="0.65"/>
    <row r="464" s="23" customFormat="1" x14ac:dyDescent="0.65"/>
    <row r="465" s="23" customFormat="1" x14ac:dyDescent="0.65"/>
    <row r="466" s="23" customFormat="1" x14ac:dyDescent="0.65"/>
    <row r="467" s="23" customFormat="1" x14ac:dyDescent="0.65"/>
    <row r="468" s="23" customFormat="1" x14ac:dyDescent="0.65"/>
    <row r="469" s="23" customFormat="1" x14ac:dyDescent="0.65"/>
    <row r="470" s="23" customFormat="1" x14ac:dyDescent="0.65"/>
    <row r="471" s="23" customFormat="1" x14ac:dyDescent="0.65"/>
    <row r="472" s="23" customFormat="1" x14ac:dyDescent="0.65"/>
    <row r="473" s="23" customFormat="1" x14ac:dyDescent="0.65"/>
    <row r="474" s="23" customFormat="1" x14ac:dyDescent="0.65"/>
    <row r="475" s="23" customFormat="1" x14ac:dyDescent="0.65"/>
    <row r="476" s="23" customFormat="1" x14ac:dyDescent="0.65"/>
    <row r="477" s="23" customFormat="1" x14ac:dyDescent="0.65"/>
    <row r="478" s="23" customFormat="1" x14ac:dyDescent="0.65"/>
    <row r="479" s="23" customFormat="1" x14ac:dyDescent="0.65"/>
    <row r="480" s="23" customFormat="1" x14ac:dyDescent="0.65"/>
    <row r="481" s="23" customFormat="1" x14ac:dyDescent="0.65"/>
    <row r="482" s="23" customFormat="1" x14ac:dyDescent="0.65"/>
    <row r="483" s="23" customFormat="1" x14ac:dyDescent="0.65"/>
    <row r="484" s="23" customFormat="1" x14ac:dyDescent="0.65"/>
    <row r="485" s="23" customFormat="1" x14ac:dyDescent="0.65"/>
    <row r="486" s="23" customFormat="1" x14ac:dyDescent="0.65"/>
    <row r="487" s="23" customFormat="1" x14ac:dyDescent="0.65"/>
    <row r="488" s="23" customFormat="1" x14ac:dyDescent="0.65"/>
    <row r="489" s="23" customFormat="1" x14ac:dyDescent="0.65"/>
    <row r="490" s="23" customFormat="1" x14ac:dyDescent="0.65"/>
    <row r="491" s="23" customFormat="1" x14ac:dyDescent="0.65"/>
    <row r="492" s="23" customFormat="1" x14ac:dyDescent="0.65"/>
    <row r="493" s="23" customFormat="1" x14ac:dyDescent="0.65"/>
    <row r="494" s="23" customFormat="1" x14ac:dyDescent="0.65"/>
    <row r="495" s="23" customFormat="1" x14ac:dyDescent="0.65"/>
    <row r="496" s="23" customFormat="1" x14ac:dyDescent="0.65"/>
    <row r="497" s="23" customFormat="1" x14ac:dyDescent="0.65"/>
    <row r="498" s="23" customFormat="1" x14ac:dyDescent="0.65"/>
    <row r="499" s="23" customFormat="1" x14ac:dyDescent="0.65"/>
    <row r="500" s="23" customFormat="1" x14ac:dyDescent="0.65"/>
    <row r="501" s="23" customFormat="1" x14ac:dyDescent="0.65"/>
    <row r="502" s="23" customFormat="1" x14ac:dyDescent="0.65"/>
    <row r="503" s="23" customFormat="1" x14ac:dyDescent="0.65"/>
    <row r="504" s="23" customFormat="1" x14ac:dyDescent="0.65"/>
    <row r="505" s="23" customFormat="1" x14ac:dyDescent="0.65"/>
    <row r="506" s="23" customFormat="1" x14ac:dyDescent="0.65"/>
    <row r="507" s="23" customFormat="1" x14ac:dyDescent="0.65"/>
    <row r="508" s="23" customFormat="1" x14ac:dyDescent="0.65"/>
    <row r="509" s="23" customFormat="1" x14ac:dyDescent="0.65"/>
    <row r="510" s="23" customFormat="1" x14ac:dyDescent="0.65"/>
    <row r="511" s="23" customFormat="1" x14ac:dyDescent="0.65"/>
    <row r="512" s="23" customFormat="1" x14ac:dyDescent="0.65"/>
    <row r="513" s="23" customFormat="1" x14ac:dyDescent="0.65"/>
    <row r="514" s="23" customFormat="1" x14ac:dyDescent="0.65"/>
    <row r="515" s="23" customFormat="1" x14ac:dyDescent="0.65"/>
    <row r="516" s="23" customFormat="1" x14ac:dyDescent="0.65"/>
    <row r="517" s="23" customFormat="1" x14ac:dyDescent="0.65"/>
    <row r="518" s="23" customFormat="1" x14ac:dyDescent="0.65"/>
    <row r="519" s="23" customFormat="1" x14ac:dyDescent="0.65"/>
    <row r="520" s="23" customFormat="1" x14ac:dyDescent="0.65"/>
    <row r="521" s="23" customFormat="1" x14ac:dyDescent="0.65"/>
    <row r="522" s="23" customFormat="1" x14ac:dyDescent="0.65"/>
    <row r="523" s="23" customFormat="1" x14ac:dyDescent="0.65"/>
    <row r="524" s="23" customFormat="1" x14ac:dyDescent="0.65"/>
    <row r="525" s="23" customFormat="1" x14ac:dyDescent="0.65"/>
    <row r="526" s="23" customFormat="1" x14ac:dyDescent="0.65"/>
    <row r="527" s="23" customFormat="1" x14ac:dyDescent="0.65"/>
    <row r="528" s="23" customFormat="1" x14ac:dyDescent="0.65"/>
    <row r="529" s="23" customFormat="1" x14ac:dyDescent="0.65"/>
    <row r="530" s="23" customFormat="1" x14ac:dyDescent="0.65"/>
    <row r="531" s="23" customFormat="1" x14ac:dyDescent="0.65"/>
    <row r="532" s="23" customFormat="1" x14ac:dyDescent="0.65"/>
    <row r="533" s="23" customFormat="1" x14ac:dyDescent="0.65"/>
    <row r="534" s="23" customFormat="1" x14ac:dyDescent="0.65"/>
    <row r="535" s="23" customFormat="1" x14ac:dyDescent="0.65"/>
    <row r="536" s="23" customFormat="1" x14ac:dyDescent="0.65"/>
    <row r="537" s="23" customFormat="1" x14ac:dyDescent="0.65"/>
    <row r="538" s="23" customFormat="1" x14ac:dyDescent="0.65"/>
    <row r="539" s="23" customFormat="1" x14ac:dyDescent="0.65"/>
    <row r="540" s="23" customFormat="1" x14ac:dyDescent="0.65"/>
    <row r="541" s="23" customFormat="1" x14ac:dyDescent="0.65"/>
    <row r="542" s="23" customFormat="1" x14ac:dyDescent="0.65"/>
    <row r="543" s="23" customFormat="1" x14ac:dyDescent="0.65"/>
    <row r="544" s="23" customFormat="1" x14ac:dyDescent="0.65"/>
    <row r="545" s="23" customFormat="1" x14ac:dyDescent="0.65"/>
    <row r="546" s="23" customFormat="1" x14ac:dyDescent="0.65"/>
    <row r="547" s="23" customFormat="1" x14ac:dyDescent="0.65"/>
    <row r="548" s="23" customFormat="1" x14ac:dyDescent="0.65"/>
    <row r="549" s="23" customFormat="1" x14ac:dyDescent="0.65"/>
    <row r="550" s="23" customFormat="1" x14ac:dyDescent="0.65"/>
    <row r="551" s="23" customFormat="1" x14ac:dyDescent="0.65"/>
    <row r="552" s="23" customFormat="1" x14ac:dyDescent="0.65"/>
    <row r="553" s="23" customFormat="1" x14ac:dyDescent="0.65"/>
    <row r="554" s="23" customFormat="1" x14ac:dyDescent="0.65"/>
    <row r="555" s="23" customFormat="1" x14ac:dyDescent="0.65"/>
    <row r="556" s="23" customFormat="1" x14ac:dyDescent="0.65"/>
    <row r="557" s="23" customFormat="1" x14ac:dyDescent="0.65"/>
    <row r="558" s="23" customFormat="1" x14ac:dyDescent="0.65"/>
    <row r="559" s="23" customFormat="1" x14ac:dyDescent="0.65"/>
    <row r="560" s="23" customFormat="1" x14ac:dyDescent="0.65"/>
    <row r="561" s="23" customFormat="1" x14ac:dyDescent="0.65"/>
    <row r="562" s="23" customFormat="1" x14ac:dyDescent="0.65"/>
    <row r="563" s="23" customFormat="1" x14ac:dyDescent="0.65"/>
    <row r="564" s="23" customFormat="1" x14ac:dyDescent="0.65"/>
    <row r="565" s="23" customFormat="1" x14ac:dyDescent="0.65"/>
    <row r="566" s="23" customFormat="1" x14ac:dyDescent="0.65"/>
    <row r="567" s="23" customFormat="1" x14ac:dyDescent="0.65"/>
    <row r="568" s="23" customFormat="1" x14ac:dyDescent="0.65"/>
    <row r="569" s="23" customFormat="1" x14ac:dyDescent="0.65"/>
    <row r="570" s="23" customFormat="1" x14ac:dyDescent="0.65"/>
    <row r="571" s="23" customFormat="1" x14ac:dyDescent="0.65"/>
    <row r="572" s="23" customFormat="1" x14ac:dyDescent="0.65"/>
    <row r="573" s="23" customFormat="1" x14ac:dyDescent="0.65"/>
    <row r="574" s="23" customFormat="1" x14ac:dyDescent="0.65"/>
    <row r="575" s="23" customFormat="1" x14ac:dyDescent="0.65"/>
    <row r="576" s="23" customFormat="1" x14ac:dyDescent="0.65"/>
    <row r="577" s="23" customFormat="1" x14ac:dyDescent="0.65"/>
    <row r="578" s="23" customFormat="1" x14ac:dyDescent="0.65"/>
    <row r="579" s="23" customFormat="1" x14ac:dyDescent="0.65"/>
    <row r="580" s="23" customFormat="1" x14ac:dyDescent="0.65"/>
    <row r="581" s="23" customFormat="1" x14ac:dyDescent="0.65"/>
    <row r="582" s="23" customFormat="1" x14ac:dyDescent="0.65"/>
    <row r="583" s="23" customFormat="1" x14ac:dyDescent="0.65"/>
    <row r="584" s="23" customFormat="1" x14ac:dyDescent="0.65"/>
    <row r="585" s="23" customFormat="1" x14ac:dyDescent="0.65"/>
    <row r="586" s="23" customFormat="1" x14ac:dyDescent="0.65"/>
    <row r="587" s="23" customFormat="1" x14ac:dyDescent="0.65"/>
    <row r="588" s="23" customFormat="1" x14ac:dyDescent="0.65"/>
    <row r="589" s="23" customFormat="1" x14ac:dyDescent="0.65"/>
    <row r="590" s="23" customFormat="1" x14ac:dyDescent="0.65"/>
    <row r="591" s="23" customFormat="1" x14ac:dyDescent="0.65"/>
    <row r="592" s="23" customFormat="1" x14ac:dyDescent="0.65"/>
    <row r="593" s="23" customFormat="1" x14ac:dyDescent="0.65"/>
    <row r="594" s="23" customFormat="1" x14ac:dyDescent="0.65"/>
    <row r="595" s="23" customFormat="1" x14ac:dyDescent="0.65"/>
    <row r="596" s="23" customFormat="1" x14ac:dyDescent="0.65"/>
    <row r="597" s="23" customFormat="1" x14ac:dyDescent="0.65"/>
    <row r="598" s="23" customFormat="1" x14ac:dyDescent="0.65"/>
    <row r="599" s="23" customFormat="1" x14ac:dyDescent="0.65"/>
    <row r="600" s="23" customFormat="1" x14ac:dyDescent="0.65"/>
    <row r="601" s="23" customFormat="1" x14ac:dyDescent="0.65"/>
    <row r="602" s="23" customFormat="1" x14ac:dyDescent="0.65"/>
    <row r="603" s="23" customFormat="1" x14ac:dyDescent="0.65"/>
    <row r="604" s="23" customFormat="1" x14ac:dyDescent="0.65"/>
    <row r="605" s="23" customFormat="1" x14ac:dyDescent="0.65"/>
    <row r="606" s="23" customFormat="1" x14ac:dyDescent="0.65"/>
    <row r="607" s="23" customFormat="1" x14ac:dyDescent="0.65"/>
    <row r="608" s="23" customFormat="1" x14ac:dyDescent="0.65"/>
    <row r="609" s="23" customFormat="1" x14ac:dyDescent="0.65"/>
    <row r="610" s="23" customFormat="1" x14ac:dyDescent="0.65"/>
    <row r="611" s="23" customFormat="1" x14ac:dyDescent="0.65"/>
    <row r="612" s="23" customFormat="1" x14ac:dyDescent="0.65"/>
    <row r="613" s="23" customFormat="1" x14ac:dyDescent="0.65"/>
    <row r="614" s="23" customFormat="1" x14ac:dyDescent="0.65"/>
    <row r="615" s="23" customFormat="1" x14ac:dyDescent="0.65"/>
    <row r="616" s="23" customFormat="1" x14ac:dyDescent="0.65"/>
    <row r="617" s="23" customFormat="1" x14ac:dyDescent="0.65"/>
    <row r="618" s="23" customFormat="1" x14ac:dyDescent="0.65"/>
    <row r="619" s="23" customFormat="1" x14ac:dyDescent="0.65"/>
    <row r="620" s="23" customFormat="1" x14ac:dyDescent="0.65"/>
    <row r="621" s="23" customFormat="1" x14ac:dyDescent="0.65"/>
    <row r="622" s="23" customFormat="1" x14ac:dyDescent="0.65"/>
    <row r="623" s="23" customFormat="1" x14ac:dyDescent="0.65"/>
    <row r="624" s="23" customFormat="1" x14ac:dyDescent="0.65"/>
    <row r="625" s="23" customFormat="1" x14ac:dyDescent="0.65"/>
    <row r="626" s="23" customFormat="1" x14ac:dyDescent="0.65"/>
    <row r="627" s="23" customFormat="1" x14ac:dyDescent="0.65"/>
    <row r="628" s="23" customFormat="1" x14ac:dyDescent="0.65"/>
    <row r="629" s="23" customFormat="1" x14ac:dyDescent="0.65"/>
    <row r="630" s="23" customFormat="1" x14ac:dyDescent="0.65"/>
    <row r="631" s="23" customFormat="1" x14ac:dyDescent="0.65"/>
    <row r="632" s="23" customFormat="1" x14ac:dyDescent="0.65"/>
    <row r="633" s="23" customFormat="1" x14ac:dyDescent="0.65"/>
    <row r="634" s="23" customFormat="1" x14ac:dyDescent="0.65"/>
    <row r="635" s="23" customFormat="1" x14ac:dyDescent="0.65"/>
    <row r="636" s="23" customFormat="1" x14ac:dyDescent="0.65"/>
    <row r="637" s="23" customFormat="1" x14ac:dyDescent="0.65"/>
    <row r="638" s="23" customFormat="1" x14ac:dyDescent="0.65"/>
    <row r="639" s="23" customFormat="1" x14ac:dyDescent="0.65"/>
    <row r="640" s="23" customFormat="1" x14ac:dyDescent="0.65"/>
    <row r="641" s="23" customFormat="1" x14ac:dyDescent="0.65"/>
    <row r="642" s="23" customFormat="1" x14ac:dyDescent="0.65"/>
    <row r="643" s="23" customFormat="1" x14ac:dyDescent="0.65"/>
    <row r="644" s="23" customFormat="1" x14ac:dyDescent="0.65"/>
    <row r="645" s="23" customFormat="1" x14ac:dyDescent="0.65"/>
    <row r="646" s="23" customFormat="1" x14ac:dyDescent="0.65"/>
    <row r="647" s="23" customFormat="1" x14ac:dyDescent="0.65"/>
    <row r="648" s="23" customFormat="1" x14ac:dyDescent="0.65"/>
    <row r="649" s="23" customFormat="1" x14ac:dyDescent="0.65"/>
    <row r="650" s="23" customFormat="1" x14ac:dyDescent="0.65"/>
    <row r="651" s="23" customFormat="1" x14ac:dyDescent="0.65"/>
    <row r="652" s="23" customFormat="1" x14ac:dyDescent="0.65"/>
    <row r="653" s="23" customFormat="1" x14ac:dyDescent="0.65"/>
    <row r="654" s="23" customFormat="1" x14ac:dyDescent="0.65"/>
    <row r="655" s="23" customFormat="1" x14ac:dyDescent="0.65"/>
    <row r="656" s="23" customFormat="1" x14ac:dyDescent="0.65"/>
    <row r="657" s="23" customFormat="1" x14ac:dyDescent="0.65"/>
    <row r="658" s="23" customFormat="1" x14ac:dyDescent="0.65"/>
    <row r="659" s="23" customFormat="1" x14ac:dyDescent="0.65"/>
    <row r="660" s="23" customFormat="1" x14ac:dyDescent="0.65"/>
    <row r="661" s="23" customFormat="1" x14ac:dyDescent="0.65"/>
    <row r="662" s="23" customFormat="1" x14ac:dyDescent="0.65"/>
    <row r="663" s="23" customFormat="1" x14ac:dyDescent="0.65"/>
    <row r="664" s="23" customFormat="1" x14ac:dyDescent="0.65"/>
    <row r="665" s="23" customFormat="1" x14ac:dyDescent="0.65"/>
    <row r="666" s="23" customFormat="1" x14ac:dyDescent="0.65"/>
    <row r="667" s="23" customFormat="1" x14ac:dyDescent="0.65"/>
    <row r="668" s="23" customFormat="1" x14ac:dyDescent="0.65"/>
    <row r="669" s="23" customFormat="1" x14ac:dyDescent="0.65"/>
    <row r="670" s="23" customFormat="1" x14ac:dyDescent="0.65"/>
    <row r="671" s="23" customFormat="1" x14ac:dyDescent="0.65"/>
    <row r="672" s="23" customFormat="1" x14ac:dyDescent="0.65"/>
    <row r="673" s="23" customFormat="1" x14ac:dyDescent="0.65"/>
    <row r="674" s="23" customFormat="1" x14ac:dyDescent="0.65"/>
    <row r="675" s="23" customFormat="1" x14ac:dyDescent="0.65"/>
    <row r="676" s="23" customFormat="1" x14ac:dyDescent="0.65"/>
    <row r="677" s="23" customFormat="1" x14ac:dyDescent="0.65"/>
    <row r="678" s="23" customFormat="1" x14ac:dyDescent="0.65"/>
    <row r="679" s="23" customFormat="1" x14ac:dyDescent="0.65"/>
    <row r="680" s="23" customFormat="1" x14ac:dyDescent="0.65"/>
    <row r="681" s="23" customFormat="1" x14ac:dyDescent="0.65"/>
    <row r="682" s="23" customFormat="1" x14ac:dyDescent="0.65"/>
    <row r="683" s="23" customFormat="1" x14ac:dyDescent="0.65"/>
    <row r="684" s="23" customFormat="1" x14ac:dyDescent="0.65"/>
    <row r="685" s="23" customFormat="1" x14ac:dyDescent="0.65"/>
    <row r="686" s="23" customFormat="1" x14ac:dyDescent="0.65"/>
    <row r="687" s="23" customFormat="1" x14ac:dyDescent="0.65"/>
    <row r="688" s="23" customFormat="1" x14ac:dyDescent="0.65"/>
    <row r="689" s="23" customFormat="1" x14ac:dyDescent="0.65"/>
    <row r="690" s="23" customFormat="1" x14ac:dyDescent="0.65"/>
    <row r="691" s="23" customFormat="1" x14ac:dyDescent="0.65"/>
    <row r="692" s="23" customFormat="1" x14ac:dyDescent="0.65"/>
    <row r="693" s="23" customFormat="1" x14ac:dyDescent="0.65"/>
    <row r="694" s="23" customFormat="1" x14ac:dyDescent="0.65"/>
    <row r="695" s="23" customFormat="1" x14ac:dyDescent="0.65"/>
    <row r="696" s="23" customFormat="1" x14ac:dyDescent="0.65"/>
    <row r="697" s="23" customFormat="1" x14ac:dyDescent="0.65"/>
    <row r="698" s="23" customFormat="1" x14ac:dyDescent="0.65"/>
    <row r="699" s="23" customFormat="1" x14ac:dyDescent="0.65"/>
    <row r="700" s="23" customFormat="1" x14ac:dyDescent="0.65"/>
    <row r="701" s="23" customFormat="1" x14ac:dyDescent="0.65"/>
    <row r="702" s="23" customFormat="1" x14ac:dyDescent="0.65"/>
    <row r="703" s="23" customFormat="1" x14ac:dyDescent="0.65"/>
    <row r="704" s="23" customFormat="1" x14ac:dyDescent="0.65"/>
    <row r="705" s="23" customFormat="1" x14ac:dyDescent="0.65"/>
    <row r="706" s="23" customFormat="1" x14ac:dyDescent="0.65"/>
    <row r="707" s="23" customFormat="1" x14ac:dyDescent="0.65"/>
    <row r="708" s="23" customFormat="1" x14ac:dyDescent="0.65"/>
    <row r="709" s="23" customFormat="1" x14ac:dyDescent="0.65"/>
    <row r="710" s="23" customFormat="1" x14ac:dyDescent="0.65"/>
    <row r="711" s="23" customFormat="1" x14ac:dyDescent="0.65"/>
    <row r="712" s="23" customFormat="1" x14ac:dyDescent="0.65"/>
    <row r="713" s="23" customFormat="1" x14ac:dyDescent="0.65"/>
    <row r="714" s="23" customFormat="1" x14ac:dyDescent="0.65"/>
    <row r="715" s="23" customFormat="1" x14ac:dyDescent="0.65"/>
    <row r="716" s="23" customFormat="1" x14ac:dyDescent="0.65"/>
    <row r="717" s="23" customFormat="1" x14ac:dyDescent="0.65"/>
    <row r="718" s="23" customFormat="1" x14ac:dyDescent="0.65"/>
    <row r="719" s="23" customFormat="1" x14ac:dyDescent="0.65"/>
    <row r="720" s="23" customFormat="1" x14ac:dyDescent="0.65"/>
    <row r="721" s="23" customFormat="1" x14ac:dyDescent="0.65"/>
    <row r="722" s="23" customFormat="1" x14ac:dyDescent="0.65"/>
    <row r="723" s="23" customFormat="1" x14ac:dyDescent="0.65"/>
    <row r="724" s="23" customFormat="1" x14ac:dyDescent="0.65"/>
    <row r="725" s="23" customFormat="1" x14ac:dyDescent="0.65"/>
    <row r="726" s="23" customFormat="1" x14ac:dyDescent="0.65"/>
    <row r="727" s="23" customFormat="1" x14ac:dyDescent="0.65"/>
    <row r="728" s="23" customFormat="1" x14ac:dyDescent="0.65"/>
    <row r="729" s="23" customFormat="1" x14ac:dyDescent="0.65"/>
    <row r="730" s="23" customFormat="1" x14ac:dyDescent="0.65"/>
    <row r="731" s="23" customFormat="1" x14ac:dyDescent="0.65"/>
    <row r="732" s="23" customFormat="1" x14ac:dyDescent="0.65"/>
    <row r="733" s="23" customFormat="1" x14ac:dyDescent="0.65"/>
    <row r="734" s="23" customFormat="1" x14ac:dyDescent="0.65"/>
    <row r="735" s="23" customFormat="1" x14ac:dyDescent="0.65"/>
    <row r="736" s="23" customFormat="1" x14ac:dyDescent="0.65"/>
    <row r="737" s="23" customFormat="1" x14ac:dyDescent="0.65"/>
    <row r="738" s="23" customFormat="1" x14ac:dyDescent="0.65"/>
    <row r="739" s="23" customFormat="1" x14ac:dyDescent="0.65"/>
    <row r="740" s="23" customFormat="1" x14ac:dyDescent="0.65"/>
    <row r="741" s="23" customFormat="1" x14ac:dyDescent="0.65"/>
    <row r="742" s="23" customFormat="1" x14ac:dyDescent="0.65"/>
    <row r="743" s="23" customFormat="1" x14ac:dyDescent="0.65"/>
    <row r="744" s="23" customFormat="1" x14ac:dyDescent="0.65"/>
    <row r="745" s="23" customFormat="1" x14ac:dyDescent="0.65"/>
    <row r="746" s="23" customFormat="1" x14ac:dyDescent="0.65"/>
    <row r="747" s="23" customFormat="1" x14ac:dyDescent="0.65"/>
    <row r="748" s="23" customFormat="1" x14ac:dyDescent="0.65"/>
    <row r="749" s="23" customFormat="1" x14ac:dyDescent="0.65"/>
    <row r="750" s="23" customFormat="1" x14ac:dyDescent="0.65"/>
    <row r="751" s="23" customFormat="1" x14ac:dyDescent="0.65"/>
    <row r="752" s="23" customFormat="1" x14ac:dyDescent="0.65"/>
    <row r="753" s="23" customFormat="1" x14ac:dyDescent="0.65"/>
    <row r="754" s="23" customFormat="1" x14ac:dyDescent="0.65"/>
    <row r="755" s="23" customFormat="1" x14ac:dyDescent="0.65"/>
    <row r="756" s="23" customFormat="1" x14ac:dyDescent="0.65"/>
    <row r="757" s="23" customFormat="1" x14ac:dyDescent="0.65"/>
    <row r="758" s="23" customFormat="1" x14ac:dyDescent="0.65"/>
    <row r="759" s="23" customFormat="1" x14ac:dyDescent="0.65"/>
    <row r="760" s="23" customFormat="1" x14ac:dyDescent="0.65"/>
    <row r="761" s="23" customFormat="1" x14ac:dyDescent="0.65"/>
    <row r="762" s="23" customFormat="1" x14ac:dyDescent="0.65"/>
    <row r="763" s="23" customFormat="1" x14ac:dyDescent="0.65"/>
    <row r="764" s="23" customFormat="1" x14ac:dyDescent="0.65"/>
    <row r="765" s="23" customFormat="1" x14ac:dyDescent="0.65"/>
    <row r="766" s="23" customFormat="1" x14ac:dyDescent="0.65"/>
    <row r="767" s="23" customFormat="1" x14ac:dyDescent="0.65"/>
    <row r="768" s="23" customFormat="1" x14ac:dyDescent="0.65"/>
    <row r="769" s="23" customFormat="1" x14ac:dyDescent="0.65"/>
    <row r="770" s="23" customFormat="1" x14ac:dyDescent="0.65"/>
    <row r="771" s="23" customFormat="1" x14ac:dyDescent="0.65"/>
    <row r="772" s="23" customFormat="1" x14ac:dyDescent="0.65"/>
    <row r="773" s="23" customFormat="1" x14ac:dyDescent="0.65"/>
    <row r="774" s="23" customFormat="1" x14ac:dyDescent="0.65"/>
    <row r="775" s="23" customFormat="1" x14ac:dyDescent="0.65"/>
    <row r="776" s="23" customFormat="1" x14ac:dyDescent="0.65"/>
    <row r="777" s="23" customFormat="1" x14ac:dyDescent="0.65"/>
    <row r="778" s="23" customFormat="1" x14ac:dyDescent="0.65"/>
    <row r="779" s="23" customFormat="1" x14ac:dyDescent="0.65"/>
    <row r="780" s="23" customFormat="1" x14ac:dyDescent="0.65"/>
    <row r="781" s="23" customFormat="1" x14ac:dyDescent="0.65"/>
    <row r="782" s="23" customFormat="1" x14ac:dyDescent="0.65"/>
    <row r="783" s="23" customFormat="1" x14ac:dyDescent="0.65"/>
    <row r="784" s="23" customFormat="1" x14ac:dyDescent="0.65"/>
    <row r="785" s="23" customFormat="1" x14ac:dyDescent="0.65"/>
    <row r="786" s="23" customFormat="1" x14ac:dyDescent="0.65"/>
    <row r="787" s="23" customFormat="1" x14ac:dyDescent="0.65"/>
    <row r="788" s="23" customFormat="1" x14ac:dyDescent="0.65"/>
    <row r="789" s="23" customFormat="1" x14ac:dyDescent="0.65"/>
    <row r="790" s="23" customFormat="1" x14ac:dyDescent="0.65"/>
    <row r="791" s="23" customFormat="1" x14ac:dyDescent="0.65"/>
    <row r="792" s="23" customFormat="1" x14ac:dyDescent="0.65"/>
    <row r="793" s="23" customFormat="1" x14ac:dyDescent="0.65"/>
    <row r="794" s="23" customFormat="1" x14ac:dyDescent="0.65"/>
    <row r="795" s="23" customFormat="1" x14ac:dyDescent="0.65"/>
    <row r="796" s="23" customFormat="1" x14ac:dyDescent="0.65"/>
    <row r="797" s="23" customFormat="1" x14ac:dyDescent="0.65"/>
    <row r="798" s="23" customFormat="1" x14ac:dyDescent="0.65"/>
    <row r="799" s="23" customFormat="1" x14ac:dyDescent="0.65"/>
    <row r="800" s="23" customFormat="1" x14ac:dyDescent="0.65"/>
    <row r="801" s="23" customFormat="1" x14ac:dyDescent="0.65"/>
    <row r="802" s="23" customFormat="1" x14ac:dyDescent="0.65"/>
    <row r="803" s="23" customFormat="1" x14ac:dyDescent="0.65"/>
    <row r="804" s="23" customFormat="1" x14ac:dyDescent="0.65"/>
    <row r="805" s="23" customFormat="1" x14ac:dyDescent="0.65"/>
    <row r="806" s="23" customFormat="1" x14ac:dyDescent="0.65"/>
    <row r="807" s="23" customFormat="1" x14ac:dyDescent="0.65"/>
    <row r="808" s="23" customFormat="1" x14ac:dyDescent="0.65"/>
    <row r="809" s="23" customFormat="1" x14ac:dyDescent="0.65"/>
    <row r="810" s="23" customFormat="1" x14ac:dyDescent="0.65"/>
    <row r="811" s="23" customFormat="1" x14ac:dyDescent="0.65"/>
    <row r="812" s="23" customFormat="1" x14ac:dyDescent="0.65"/>
    <row r="813" s="23" customFormat="1" x14ac:dyDescent="0.65"/>
    <row r="814" s="23" customFormat="1" x14ac:dyDescent="0.65"/>
    <row r="815" s="23" customFormat="1" x14ac:dyDescent="0.65"/>
    <row r="816" s="23" customFormat="1" x14ac:dyDescent="0.65"/>
    <row r="817" s="23" customFormat="1" x14ac:dyDescent="0.65"/>
    <row r="818" s="23" customFormat="1" x14ac:dyDescent="0.65"/>
    <row r="819" s="23" customFormat="1" x14ac:dyDescent="0.65"/>
    <row r="820" s="23" customFormat="1" x14ac:dyDescent="0.65"/>
    <row r="821" s="23" customFormat="1" x14ac:dyDescent="0.65"/>
    <row r="822" s="23" customFormat="1" x14ac:dyDescent="0.65"/>
    <row r="823" s="23" customFormat="1" x14ac:dyDescent="0.65"/>
    <row r="824" s="23" customFormat="1" x14ac:dyDescent="0.65"/>
    <row r="825" s="23" customFormat="1" x14ac:dyDescent="0.65"/>
    <row r="826" s="23" customFormat="1" x14ac:dyDescent="0.65"/>
    <row r="827" s="23" customFormat="1" x14ac:dyDescent="0.65"/>
    <row r="828" s="23" customFormat="1" x14ac:dyDescent="0.65"/>
    <row r="829" s="23" customFormat="1" x14ac:dyDescent="0.65"/>
    <row r="830" s="23" customFormat="1" x14ac:dyDescent="0.65"/>
    <row r="831" s="23" customFormat="1" x14ac:dyDescent="0.65"/>
    <row r="832" s="23" customFormat="1" x14ac:dyDescent="0.65"/>
    <row r="833" s="23" customFormat="1" x14ac:dyDescent="0.65"/>
    <row r="834" s="23" customFormat="1" x14ac:dyDescent="0.65"/>
    <row r="835" s="23" customFormat="1" x14ac:dyDescent="0.65"/>
    <row r="836" s="23" customFormat="1" x14ac:dyDescent="0.65"/>
    <row r="837" s="23" customFormat="1" x14ac:dyDescent="0.65"/>
    <row r="838" s="23" customFormat="1" x14ac:dyDescent="0.65"/>
    <row r="839" s="23" customFormat="1" x14ac:dyDescent="0.65"/>
    <row r="840" s="23" customFormat="1" x14ac:dyDescent="0.65"/>
    <row r="841" s="23" customFormat="1" x14ac:dyDescent="0.65"/>
    <row r="842" s="23" customFormat="1" x14ac:dyDescent="0.65"/>
    <row r="843" s="23" customFormat="1" x14ac:dyDescent="0.65"/>
    <row r="844" s="23" customFormat="1" x14ac:dyDescent="0.65"/>
    <row r="845" s="23" customFormat="1" x14ac:dyDescent="0.65"/>
    <row r="846" s="23" customFormat="1" x14ac:dyDescent="0.65"/>
    <row r="847" s="23" customFormat="1" x14ac:dyDescent="0.65"/>
    <row r="848" s="23" customFormat="1" x14ac:dyDescent="0.65"/>
    <row r="849" s="23" customFormat="1" x14ac:dyDescent="0.65"/>
    <row r="850" s="23" customFormat="1" x14ac:dyDescent="0.65"/>
    <row r="851" s="23" customFormat="1" x14ac:dyDescent="0.65"/>
    <row r="852" s="23" customFormat="1" x14ac:dyDescent="0.65"/>
    <row r="853" s="23" customFormat="1" x14ac:dyDescent="0.65"/>
    <row r="854" s="23" customFormat="1" x14ac:dyDescent="0.65"/>
    <row r="855" s="23" customFormat="1" x14ac:dyDescent="0.65"/>
    <row r="856" s="23" customFormat="1" x14ac:dyDescent="0.65"/>
    <row r="857" s="23" customFormat="1" x14ac:dyDescent="0.65"/>
    <row r="858" s="23" customFormat="1" x14ac:dyDescent="0.65"/>
    <row r="859" s="23" customFormat="1" x14ac:dyDescent="0.65"/>
    <row r="860" s="23" customFormat="1" x14ac:dyDescent="0.65"/>
    <row r="861" s="23" customFormat="1" x14ac:dyDescent="0.65"/>
    <row r="862" s="23" customFormat="1" x14ac:dyDescent="0.65"/>
    <row r="863" s="23" customFormat="1" x14ac:dyDescent="0.65"/>
    <row r="864" s="23" customFormat="1" x14ac:dyDescent="0.65"/>
    <row r="865" s="23" customFormat="1" x14ac:dyDescent="0.65"/>
    <row r="866" s="23" customFormat="1" x14ac:dyDescent="0.65"/>
    <row r="867" s="23" customFormat="1" x14ac:dyDescent="0.65"/>
    <row r="868" s="23" customFormat="1" x14ac:dyDescent="0.65"/>
    <row r="869" s="23" customFormat="1" x14ac:dyDescent="0.65"/>
    <row r="870" s="23" customFormat="1" x14ac:dyDescent="0.65"/>
    <row r="871" s="23" customFormat="1" x14ac:dyDescent="0.65"/>
    <row r="872" s="23" customFormat="1" x14ac:dyDescent="0.65"/>
    <row r="873" s="23" customFormat="1" x14ac:dyDescent="0.65"/>
    <row r="874" s="23" customFormat="1" x14ac:dyDescent="0.65"/>
    <row r="875" s="23" customFormat="1" x14ac:dyDescent="0.65"/>
    <row r="876" s="23" customFormat="1" x14ac:dyDescent="0.65"/>
    <row r="877" s="23" customFormat="1" x14ac:dyDescent="0.65"/>
    <row r="878" s="23" customFormat="1" x14ac:dyDescent="0.65"/>
    <row r="879" s="23" customFormat="1" x14ac:dyDescent="0.65"/>
    <row r="880" s="23" customFormat="1" x14ac:dyDescent="0.65"/>
    <row r="881" s="23" customFormat="1" x14ac:dyDescent="0.65"/>
    <row r="882" s="23" customFormat="1" x14ac:dyDescent="0.65"/>
    <row r="883" s="23" customFormat="1" x14ac:dyDescent="0.65"/>
    <row r="884" s="23" customFormat="1" x14ac:dyDescent="0.65"/>
    <row r="885" s="23" customFormat="1" x14ac:dyDescent="0.65"/>
    <row r="886" s="23" customFormat="1" x14ac:dyDescent="0.65"/>
    <row r="887" s="23" customFormat="1" x14ac:dyDescent="0.65"/>
    <row r="888" s="23" customFormat="1" x14ac:dyDescent="0.65"/>
    <row r="889" s="23" customFormat="1" x14ac:dyDescent="0.65"/>
    <row r="890" s="23" customFormat="1" x14ac:dyDescent="0.65"/>
    <row r="891" s="23" customFormat="1" x14ac:dyDescent="0.65"/>
  </sheetData>
  <sheetProtection selectLockedCells="1"/>
  <mergeCells count="30">
    <mergeCell ref="C9:C11"/>
    <mergeCell ref="D9:D11"/>
    <mergeCell ref="C8:E8"/>
    <mergeCell ref="J7:O7"/>
    <mergeCell ref="P7:S7"/>
    <mergeCell ref="G9:G10"/>
    <mergeCell ref="O9:O10"/>
    <mergeCell ref="T7:W7"/>
    <mergeCell ref="D41:Y41"/>
    <mergeCell ref="D34:Y34"/>
    <mergeCell ref="D35:Y35"/>
    <mergeCell ref="D38:Y38"/>
    <mergeCell ref="D39:Y39"/>
    <mergeCell ref="E13:E14"/>
    <mergeCell ref="E15:E16"/>
    <mergeCell ref="E17:E18"/>
    <mergeCell ref="E9:E11"/>
    <mergeCell ref="F9:F10"/>
    <mergeCell ref="S30:U33"/>
    <mergeCell ref="C52:Y52"/>
    <mergeCell ref="D45:Y45"/>
    <mergeCell ref="D46:Y46"/>
    <mergeCell ref="D51:Y51"/>
    <mergeCell ref="C28:Y28"/>
    <mergeCell ref="D43:Y43"/>
    <mergeCell ref="D44:Y44"/>
    <mergeCell ref="D42:Y42"/>
    <mergeCell ref="D40:Y40"/>
    <mergeCell ref="D36:Y36"/>
    <mergeCell ref="D37:Y37"/>
  </mergeCells>
  <hyperlinks>
    <hyperlink ref="D54" r:id="rId1" xr:uid="{04F9C603-8323-4935-B112-F413B330AF8B}"/>
    <hyperlink ref="Q54" r:id="rId2" xr:uid="{962E8EDF-0147-456D-884A-F64EFBEE0EBD}"/>
  </hyperlinks>
  <pageMargins left="0.25" right="0.25" top="0.75" bottom="0.75" header="0.3" footer="0.3"/>
  <pageSetup scale="60" orientation="landscape" verticalDpi="0" copies="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2022-08-09T21:13:17Z</cp:lastPrinted>
  <dcterms:created xsi:type="dcterms:W3CDTF">2022-05-24T02:03:01Z</dcterms:created>
  <dcterms:modified xsi:type="dcterms:W3CDTF">2022-08-09T21:13:50Z</dcterms:modified>
</cp:coreProperties>
</file>