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en\Dropbox (HCT LLC)\HCT Sales\"/>
    </mc:Choice>
  </mc:AlternateContent>
  <xr:revisionPtr revIDLastSave="0" documentId="8_{E08F2FD3-6529-48AD-82BC-C6146D745B7A}" xr6:coauthVersionLast="47" xr6:coauthVersionMax="47" xr10:uidLastSave="{00000000-0000-0000-0000-000000000000}"/>
  <bookViews>
    <workbookView xWindow="-90" yWindow="-90" windowWidth="19380" windowHeight="10260" activeTab="1" xr2:uid="{A4BF030A-77C4-498D-AEB5-CCE5FEC8B68F}"/>
  </bookViews>
  <sheets>
    <sheet name="Introduction" sheetId="2" r:id="rId1"/>
    <sheet name="Water &amp; Soil Data" sheetId="1" r:id="rId2"/>
    <sheet name="Features" sheetId="3" r:id="rId3"/>
  </sheets>
  <definedNames>
    <definedName name="_xlnm.Print_Area" localSheetId="0">Introduction!$A$1:$M$77</definedName>
    <definedName name="_xlnm.Print_Area" localSheetId="1">'Water &amp; Soil Data'!$A$1:$L$88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5" i="1" l="1"/>
  <c r="F49" i="1"/>
  <c r="F56" i="1" s="1"/>
  <c r="J74" i="1"/>
  <c r="J80" i="1" s="1"/>
  <c r="F55" i="1"/>
  <c r="J81" i="1" l="1"/>
</calcChain>
</file>

<file path=xl/sharedStrings.xml><?xml version="1.0" encoding="utf-8"?>
<sst xmlns="http://schemas.openxmlformats.org/spreadsheetml/2006/main" count="324" uniqueCount="241">
  <si>
    <t>Sodium</t>
  </si>
  <si>
    <t>Nitrate</t>
  </si>
  <si>
    <t>Phosphorus</t>
  </si>
  <si>
    <t>Potassium</t>
  </si>
  <si>
    <t>Sulfur</t>
  </si>
  <si>
    <t>Calcium</t>
  </si>
  <si>
    <t>Magnesium</t>
  </si>
  <si>
    <t>Zinc</t>
  </si>
  <si>
    <t>Iron</t>
  </si>
  <si>
    <t>Manganese</t>
  </si>
  <si>
    <t>Copper</t>
  </si>
  <si>
    <t>Boron</t>
  </si>
  <si>
    <t>Aluminum</t>
  </si>
  <si>
    <t>Client Name:</t>
  </si>
  <si>
    <t xml:space="preserve">Client ID: </t>
  </si>
  <si>
    <t>Moisture:</t>
  </si>
  <si>
    <t>Slope:</t>
  </si>
  <si>
    <t>Condition:</t>
  </si>
  <si>
    <t>Depth, in.:</t>
  </si>
  <si>
    <t xml:space="preserve">Zone: </t>
  </si>
  <si>
    <t>7032 East Cortez Drive - Scottsdale, AZ 85254-5123</t>
  </si>
  <si>
    <t>www.hctllc.com - info@hctllc.com - (888) 788-5807</t>
  </si>
  <si>
    <t>P</t>
  </si>
  <si>
    <t>K</t>
  </si>
  <si>
    <t>S</t>
  </si>
  <si>
    <t>Ca</t>
  </si>
  <si>
    <t>Na</t>
  </si>
  <si>
    <t>ppm</t>
  </si>
  <si>
    <t>B</t>
  </si>
  <si>
    <t>Mg</t>
  </si>
  <si>
    <t>Zn</t>
  </si>
  <si>
    <t>Fe</t>
  </si>
  <si>
    <t>Mn</t>
  </si>
  <si>
    <t>Cu</t>
  </si>
  <si>
    <t>Al</t>
  </si>
  <si>
    <t>NO3-N</t>
  </si>
  <si>
    <t>Legacy Testing Methods developed in collaboration with Dr. York of Tournament Turf Laboratories, Inc., Robert Oppold of ISTRC, and HCT, LLC</t>
  </si>
  <si>
    <t>Sulfate</t>
  </si>
  <si>
    <t>SO4</t>
  </si>
  <si>
    <t>Bicarbonate</t>
  </si>
  <si>
    <t>HCO3</t>
  </si>
  <si>
    <t>Chloride</t>
  </si>
  <si>
    <t>Cl</t>
  </si>
  <si>
    <t>pH</t>
  </si>
  <si>
    <t>pHc</t>
  </si>
  <si>
    <t>Ttl. Alk</t>
  </si>
  <si>
    <t>Units</t>
  </si>
  <si>
    <t>Hydroxide</t>
  </si>
  <si>
    <t>OH</t>
  </si>
  <si>
    <t>Carbonate</t>
  </si>
  <si>
    <t>CO3</t>
  </si>
  <si>
    <t>umho/cm</t>
  </si>
  <si>
    <t>%</t>
  </si>
  <si>
    <t>Total Hardness</t>
  </si>
  <si>
    <t>SAR</t>
  </si>
  <si>
    <t>Adjusted</t>
  </si>
  <si>
    <t>ratio</t>
  </si>
  <si>
    <t>Summary Tables for Analyses of:</t>
  </si>
  <si>
    <t>INTRODUCTION TO IMPROVED ANALYTICAL TESTING METHODS</t>
  </si>
  <si>
    <t>In "both" water and soil analyses, we are dealing with basically 16 of the same elements.</t>
  </si>
  <si>
    <t>The scale formers, highly insoluble: Calcium, Iron and Aluminum</t>
  </si>
  <si>
    <t xml:space="preserve">The toxins; sodium and chloride, but also the waste of sulfate reducing bacteria, mainly hydrogen sulfide gas, commonly </t>
  </si>
  <si>
    <t xml:space="preserve">referred to as black layer, root rot and even organic matter. </t>
  </si>
  <si>
    <t>The bonds of valence, the electrical / magnetic bonding of elements;</t>
  </si>
  <si>
    <t>Chloride valence bonds: Calcium, Zinc, Iron, Boron and Sodium</t>
  </si>
  <si>
    <t>Calcium valence bonds: phosphate, chloride, carbonate</t>
  </si>
  <si>
    <t>The bonds of carbonate: Calcium and Magnesium</t>
  </si>
  <si>
    <t>Then there is Bacteria: Bacteria that forms slimes, other bacteria that produce toxic gasses and wastes</t>
  </si>
  <si>
    <t xml:space="preserve">Bacteria originates from the water into the soil. If not consumed it can collect and hinder soil vitality. </t>
  </si>
  <si>
    <t xml:space="preserve">If biology is not dealt with, likely by controlling bacteria, it can grow, exponentially, every 15 minutes, and be toxic.  </t>
  </si>
  <si>
    <t xml:space="preserve">What are we doing for chloride and sodium toxicity? </t>
  </si>
  <si>
    <t xml:space="preserve">We MUST analyze and interpret our water and soils accurately!  </t>
  </si>
  <si>
    <t xml:space="preserve">         We're in the business of remediating and sustaining soil vitality through water treatment</t>
  </si>
  <si>
    <t>Water Analyses:</t>
  </si>
  <si>
    <t>The way the industry looks at water works. They way we tell them what data to provide us needs specificity.</t>
  </si>
  <si>
    <t>How the water is taken, where it is taken from, how it is identified, whether the actual water used is a blend</t>
  </si>
  <si>
    <t xml:space="preserve">and what percentage, environmental influences like salt from ice melt, or the addition of copper sulfate into </t>
  </si>
  <si>
    <t xml:space="preserve">the pond (bad idea), all impact not only the data but the interpretations, recommendations, vegetation vitality </t>
  </si>
  <si>
    <t>resources and expenses.</t>
  </si>
  <si>
    <t xml:space="preserve">There are specific reasons an agronomist needs specific elements in this test. See the list of elements needed. </t>
  </si>
  <si>
    <t xml:space="preserve">The Bac T Analysis if the water ius essential! Paste the following link into a web browser. </t>
  </si>
  <si>
    <t>https://1cceb5a7-b7dc-4df8-82b8-16602f59ceb5.filesusr.com/ugd/725874_42ec2cb588e141358dda7e2c8de92a1b.pdf</t>
  </si>
  <si>
    <t>Soil Analyses:</t>
  </si>
  <si>
    <t xml:space="preserve">You may be accustomed to existing soil data that is usually comprised of the "available" and then the </t>
  </si>
  <si>
    <t xml:space="preserve">"exchangeable" elements. Available being what elements are liberated in the soil by watering. Exchangeable </t>
  </si>
  <si>
    <t xml:space="preserve">show what is in the soil. </t>
  </si>
  <si>
    <t xml:space="preserve">In our research, our questions were multiple;  </t>
  </si>
  <si>
    <t xml:space="preserve">1. Why do they use reagent grade lab water in the "available" analyses. Is that representative to real conditions?  </t>
  </si>
  <si>
    <t xml:space="preserve">2. Why do the exchangeables continue to increase over time, test after test and them max out?  </t>
  </si>
  <si>
    <t>3. What is the academia for all these tests and the recommending of calcium sulfate (gypsum) and sulfuric acid.</t>
  </si>
  <si>
    <t>We found the answers, identified the room for improvement, and worked with experts to make the improvements</t>
  </si>
  <si>
    <t xml:space="preserve">We've documented the deficiencies, and they are available on request. </t>
  </si>
  <si>
    <t xml:space="preserve">We've contacted labs and advised them, in writing. </t>
  </si>
  <si>
    <t xml:space="preserve">We continue to get labs to adopt the knowledge and expertise which we refer to the Legacy Methods. </t>
  </si>
  <si>
    <t xml:space="preserve">BUT MANY LABS REFUSE TO MAKE THE ADJUSTMENTS BECAUSE OF INTERRUPTING PROCESSES. SO THEY'D RATHER MAINTAIN </t>
  </si>
  <si>
    <t>THEIR EFFICIENCIES AND PROCESSES RATHER THAN PROVIDE YOU ACCURATE DATE? ACCURATE DATA "WILL" CHANGE YOUR ROI!</t>
  </si>
  <si>
    <t>Available - Also referred to Saturated Paste Extract</t>
  </si>
  <si>
    <t xml:space="preserve">Use actual irrigation water, include any ongoing treatments in the water </t>
  </si>
  <si>
    <t>1:3 soil to water ratio versus 1:1</t>
  </si>
  <si>
    <t>72 hours soak time (chemical retention)</t>
  </si>
  <si>
    <t>Exchangeable - We now call it Total Exchangeable</t>
  </si>
  <si>
    <t xml:space="preserve">The AA and DTPA were too weak to liberate the total elements. </t>
  </si>
  <si>
    <t xml:space="preserve">Mehlich III - he improved on his method 3 times </t>
  </si>
  <si>
    <t>Our method is EPA 200.7-4.4 - the same method for quantifying manure with additional critical improvements</t>
  </si>
  <si>
    <t xml:space="preserve"> - Similar to HCT's Program, HCl, AA, H202, +++It incorporates HCl, Nitric and H2O2</t>
  </si>
  <si>
    <t xml:space="preserve">The Total Exchangeable will exhibit chronic ailments in the industry of massive saturations of Ca, Fe and Al. </t>
  </si>
  <si>
    <t xml:space="preserve">In almost every case, calcium, iron and aluminum are in masses. </t>
  </si>
  <si>
    <t xml:space="preserve">These saturations hinder infiltration, pore space, available nutrition. They also perpetuate negative and toxic </t>
  </si>
  <si>
    <t>biological conditions, as well as harboring toxic chloride and sodium. So how do we treat, liberate and detoxify?</t>
  </si>
  <si>
    <t xml:space="preserve">A. Proper soil sampling. B. Proper Analytical Data C. Proper chemistry and agronomical techniques for that specific site.  </t>
  </si>
  <si>
    <t>Acknowledgements: Dr. Dave York of TTL and Robert Oppold of ISTRC</t>
  </si>
  <si>
    <t>The Legacy Testing Methods</t>
  </si>
  <si>
    <t>HCT, LLC - Scottsdale, AZ - www.hctllc.com - (888) 788-5807 - info@hctllc.com</t>
  </si>
  <si>
    <t>Features</t>
  </si>
  <si>
    <t xml:space="preserve">Whether the lab data was provided in meq/L or ppm/mg/L, this document converts it all to mg/l - which is also ppm. </t>
  </si>
  <si>
    <t>Note: ppm is parts per million, so consider like in chemistry, 1 ppm is 1 gl, per million gallons of water</t>
  </si>
  <si>
    <t xml:space="preserve">So 20 ppm of calcium is like saying there are 20 calcium units in 1 million unuts of the soil. </t>
  </si>
  <si>
    <t xml:space="preserve">If the same soil has 100 ppm of magnesium, and 500 ppm sodium, then 620 units of the soil are consummed by these elements.  </t>
  </si>
  <si>
    <t>TDS is the sum of the waters mineral and metal elements, as mg/L</t>
  </si>
  <si>
    <t xml:space="preserve">Conductivity and Ec are smilar to TDS, and you can detemine all three by having one of them, just be math conversion. </t>
  </si>
  <si>
    <t xml:space="preserve">We think these measurments when high are bad, yet a bag of fertilizer in water will be an enormouns number of value.  . </t>
  </si>
  <si>
    <t xml:space="preserve">However a bag of sodium will raise these numbers as well, and that would be toxic. </t>
  </si>
  <si>
    <t xml:space="preserve">So, we do not rely on these totals. We separate them by the elements of nutrition versus toxins, individually, not collectively as Ec, Condiuctivity or TDS. </t>
  </si>
  <si>
    <t xml:space="preserve">Also note, each million gallons of water is there are 3.068 acre ft. of water. </t>
  </si>
  <si>
    <t xml:space="preserve">1 acre ft. of water is 326,000 gallon of water. </t>
  </si>
  <si>
    <t xml:space="preserve">3 acre ft. of water is basically 1 million gallons of water. </t>
  </si>
  <si>
    <t xml:space="preserve">If you are watering 5 acre ft. of water, then 5 times 326,000 = 1.6 million gallons. </t>
  </si>
  <si>
    <t xml:space="preserve">If the product is 3 ppm, and you use 1.6 million gallons of water, the 3 x 1.6 = 4.8 gallons. </t>
  </si>
  <si>
    <t>4.8 divided by 5 acre ft. = .96 gl per acre ft. of water</t>
  </si>
  <si>
    <t xml:space="preserve">Why purchase nutrients that are already saturated in your soils and are hindering crop vitality, when you can improve soil quality </t>
  </si>
  <si>
    <t xml:space="preserve">while harvesting the nutrients already purchased, spending less and saving more? </t>
  </si>
  <si>
    <t>Water</t>
  </si>
  <si>
    <t>Item</t>
  </si>
  <si>
    <t>Measurement</t>
  </si>
  <si>
    <t>Symbol</t>
  </si>
  <si>
    <t>Notes</t>
  </si>
  <si>
    <t>Total Bacteria</t>
  </si>
  <si>
    <t>CFU/mL</t>
  </si>
  <si>
    <t>Exponents (1-7)</t>
  </si>
  <si>
    <t>TEC</t>
  </si>
  <si>
    <t>10+</t>
  </si>
  <si>
    <t>Organic Matter</t>
  </si>
  <si>
    <t>Mehlich III Phosphorous</t>
  </si>
  <si>
    <t>400+</t>
  </si>
  <si>
    <t>LT 50 lbs/acre</t>
  </si>
  <si>
    <t>Ca:Mg</t>
  </si>
  <si>
    <t>6:1</t>
  </si>
  <si>
    <t>K:Na</t>
  </si>
  <si>
    <t>5:1</t>
  </si>
  <si>
    <t>1+</t>
  </si>
  <si>
    <t>200+</t>
  </si>
  <si>
    <t>50+</t>
  </si>
  <si>
    <t>3+</t>
  </si>
  <si>
    <t>Ref: Paul Cushing 2/10/2022 GCSAA</t>
  </si>
  <si>
    <t>Turf Soils (FWY) 2019 - The Preserve Golf Club 2019</t>
  </si>
  <si>
    <t>100+ Ca, 100- CaSO4</t>
  </si>
  <si>
    <t>1-2 / 2-5%  greens versus fairways and roughs</t>
  </si>
  <si>
    <t>Color</t>
  </si>
  <si>
    <t xml:space="preserve">pH </t>
  </si>
  <si>
    <t xml:space="preserve">Don't chase it! </t>
  </si>
  <si>
    <t>Report Date:</t>
  </si>
  <si>
    <t>Crop:</t>
  </si>
  <si>
    <t>Oragnic Matter</t>
  </si>
  <si>
    <t>OM</t>
  </si>
  <si>
    <t>Data Reference</t>
  </si>
  <si>
    <t>Date</t>
  </si>
  <si>
    <t>ID</t>
  </si>
  <si>
    <t>HCT Technician:</t>
  </si>
  <si>
    <t>Breif Description ( + good - bad)</t>
  </si>
  <si>
    <t>Electrical Conductivity</t>
  </si>
  <si>
    <t>Ec</t>
  </si>
  <si>
    <t>TH</t>
  </si>
  <si>
    <t xml:space="preserve">m or p Alk. </t>
  </si>
  <si>
    <t>-/+ The gas that releases when dissolving scale, the glue of scale, beneficial gas for vegetation.</t>
  </si>
  <si>
    <t xml:space="preserve"> - bicarbonate is a acid reducer that has to be accounted for in the application of HCT Curative</t>
  </si>
  <si>
    <t>Nutrition, also likes to bond with everything, less than soluble / available unless treated with HCT</t>
  </si>
  <si>
    <t xml:space="preserve">Nutrition, also likes to bond with everything, less than soluble / available unless treated with HCT. Nutrition for algae &amp; bacteria. </t>
  </si>
  <si>
    <t>Essential nutrient but in excess feeds SRB bacteria and creates anoxic toxicity. Ca + H2SO4 makes drywall. Also a dessicant.</t>
  </si>
  <si>
    <t>Like S, Essential nutrient but in excess feeds SRB bacteria and creates anoxic toxicity. Ca + H2SO4 makes drywall. Also a dessicant.</t>
  </si>
  <si>
    <t xml:space="preserve">The deterioration of OM without adequate oxygen, can lead to the support of SRB anoxicity and toxicity. </t>
  </si>
  <si>
    <t xml:space="preserve">Like with Cl, HCT detoxifies Na and Cl. High levels do not damage vegetation cells or tissue. </t>
  </si>
  <si>
    <t>Like Ca, but also gets locked up with Cl. HCT liberates and sequesters to available Ca</t>
  </si>
  <si>
    <t>Like Fe, but also gets locked up with Cl. HCT liberates and sequesters to available Fe.</t>
  </si>
  <si>
    <t>Like Zn, but also gets locked up with Cl. HCT liberates and sequesters to available Zn.</t>
  </si>
  <si>
    <t xml:space="preserve">By valance, B always tends to be bound with Na and Cl and blamed for Na and Cl damage, unless treated with HCT. </t>
  </si>
  <si>
    <t xml:space="preserve">Essential, but also a microbiocide when in an available state. If accummulting concentrations, infiltration is an issue. </t>
  </si>
  <si>
    <t>Infiltration Rate</t>
  </si>
  <si>
    <t>Bulk Density</t>
  </si>
  <si>
    <t>BD</t>
  </si>
  <si>
    <t>Curative</t>
  </si>
  <si>
    <t>BC</t>
  </si>
  <si>
    <t>Calculated Water Treatment Rate, ppm</t>
  </si>
  <si>
    <t>Supplemental Soil Rate Recommendations, ppm</t>
  </si>
  <si>
    <t>Total</t>
  </si>
  <si>
    <t>+ just like Ec, the more the better, nutrition, unless Na</t>
  </si>
  <si>
    <t xml:space="preserve"> - any much over 1 indicates a lot of excess acid and likely trying to overcome problems</t>
  </si>
  <si>
    <t>Just how alkali is a solution of water is. A solutions ability to neutralize acid.</t>
  </si>
  <si>
    <t>- a little is needed, a lot results in toxicity, tissue burn. Treated with HCT it is detoxified, permanantly.</t>
  </si>
  <si>
    <t>In conventional agronomy this would be important, ratio of Ca+Mg to Na. Low more Ca/Mg, high more Na. N/A with WaterSOLV™</t>
  </si>
  <si>
    <t xml:space="preserve">Too much (&gt;2.5%) can lead to anoxicity, not enough impacts conventional methods of tying up Na. HCT overcomes both. </t>
  </si>
  <si>
    <t>&gt;20 ppm, acidified, can block the flow of oxygen. We als refer to the use of N as a non-sustainable Monster Energy drink.</t>
  </si>
  <si>
    <t xml:space="preserve"> - bicarbonate is one of three components we use, plus Ca and Mg, to determnie the amount of Curative acid needed for water</t>
  </si>
  <si>
    <t>Nutrition, highly insoluble, bonds with HCO3, forms scale. Another element defining the amount of Curative needed for water.</t>
  </si>
  <si>
    <t>Nutrition, highly insoluble, food for iron reducing bacteria, highly soluble with HCT Curative &amp; BC.</t>
  </si>
  <si>
    <t>&gt; than 3 exponents with sufficient S, SO4, Fe, Mn, Zn, Cu, and or OM, can lead to IRB slime and SRB toxicity.</t>
  </si>
  <si>
    <t xml:space="preserve">Nutrition but also food source for Iron Reducing Bacteria and slime. </t>
  </si>
  <si>
    <t>Another food source that can perpetuate to slime forming colonies of Manganese bacteria.</t>
  </si>
  <si>
    <t>Another culprit, but toxic. Calicum, iron, sodium, potassium, and zinc "chloride" bonds. HCT liberates and sequesters</t>
  </si>
  <si>
    <t>Adequate HCT applied means the pH will be at or near mid 7's. Lower not needed. Secondary eval. to be LT 8.0.</t>
  </si>
  <si>
    <t>Bac T Culture</t>
  </si>
  <si>
    <t>Bac T Legend</t>
  </si>
  <si>
    <t>Other:</t>
  </si>
  <si>
    <t>Ksat</t>
  </si>
  <si>
    <t>Gravel and coarse sands - &gt; 0.8 inches per hour</t>
  </si>
  <si>
    <t>Sandy loams – 0.4 to 0.8 inches per hour</t>
  </si>
  <si>
    <t>Loams – 0.2 to 0.4 inches per hour</t>
  </si>
  <si>
    <t>Silty clay loams &amp; clay soils - &lt; 0.2 inches per hour</t>
  </si>
  <si>
    <t>6 inches per hour USGA sand based green.  See below Ksat Table.</t>
  </si>
  <si>
    <t>Ksat Table soil infiltration rates (conventional agronomy, excluding golf course greens)</t>
  </si>
  <si>
    <t>USGA Greens: 1.84 g/cm3 in the 0-2 inch layer and 1.89 g/cm3 for the 2-4 inch layer. Bulk density is an indicator of soil compaction. It is calculated as the dry weight of soil divided by its volume.</t>
  </si>
  <si>
    <t>USDA/NCRS soil infiltration rates</t>
  </si>
  <si>
    <t>pH measured by calculation</t>
  </si>
  <si>
    <t>TSS</t>
  </si>
  <si>
    <t>Ttl. Sol. Salts</t>
  </si>
  <si>
    <t>CEC</t>
  </si>
  <si>
    <t>Saturation Index</t>
  </si>
  <si>
    <t>SI</t>
  </si>
  <si>
    <t>Base Saturation</t>
  </si>
  <si>
    <t>Hydrogen</t>
  </si>
  <si>
    <t>H</t>
  </si>
  <si>
    <t xml:space="preserve">Greens, sand based - 24-36 inches per hour. </t>
  </si>
  <si>
    <t>Contrary to the norm, in our world, the more the better, if it is nutrient. If Na/sodium it is not good.</t>
  </si>
  <si>
    <t>Cementation</t>
  </si>
  <si>
    <t>Biology - slime - H2S</t>
  </si>
  <si>
    <t>Cl and Na Toxicity</t>
  </si>
  <si>
    <t>IRB Slime - SRB H2S</t>
  </si>
  <si>
    <t>IRB - Iron Reducing Bacteria (aerobic) - SRB Sulfate Reducing Bacteria (Anaerobic)</t>
  </si>
  <si>
    <t>Other (Tier)</t>
  </si>
  <si>
    <t>Soil Available Start</t>
  </si>
  <si>
    <t>Soil Available Change</t>
  </si>
  <si>
    <t>Annual Progress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</si>
</sst>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</font>
    <font>
      <sz val="7"/>
      <color theme="1"/>
      <name val="Calibri"/>
      <family val="2"/>
    </font>
    <font>
      <b/>
      <sz val="9"/>
      <color theme="1"/>
      <name val="Calibri"/>
      <family val="2"/>
    </font>
    <font>
      <sz val="7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277">
    <xf numFmtId="0" fontId="0" fillId="0" borderId="0" xfId="0"/>
    <xf numFmtId="0" fontId="4" fillId="2" borderId="0" xfId="1" applyFill="1" applyAlignment="1" applyProtection="1">
      <alignment horizontal="center" vertical="center"/>
    </xf>
    <xf numFmtId="0" fontId="4" fillId="2" borderId="0" xfId="1" applyFill="1" applyAlignment="1" applyProtection="1">
      <alignment vertical="center"/>
    </xf>
    <xf numFmtId="0" fontId="7" fillId="2" borderId="0" xfId="1" applyFont="1" applyFill="1" applyAlignment="1" applyProtection="1">
      <alignment horizontal="left" vertical="center"/>
    </xf>
    <xf numFmtId="0" fontId="6" fillId="2" borderId="0" xfId="1" applyFont="1" applyFill="1" applyAlignment="1" applyProtection="1">
      <alignment horizontal="right" vertical="center"/>
    </xf>
    <xf numFmtId="0" fontId="9" fillId="2" borderId="0" xfId="1" applyFont="1" applyFill="1" applyAlignment="1" applyProtection="1">
      <alignment horizontal="right" vertical="center"/>
    </xf>
    <xf numFmtId="0" fontId="3" fillId="2" borderId="0" xfId="1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3" fillId="2" borderId="0" xfId="1" applyFont="1" applyFill="1" applyAlignment="1" applyProtection="1">
      <alignment vertical="center"/>
    </xf>
    <xf numFmtId="0" fontId="4" fillId="0" borderId="0" xfId="1" applyAlignment="1" applyProtection="1">
      <alignment vertical="center"/>
    </xf>
    <xf numFmtId="0" fontId="3" fillId="2" borderId="0" xfId="0" applyFont="1" applyFill="1" applyProtection="1"/>
    <xf numFmtId="0" fontId="2" fillId="2" borderId="0" xfId="0" applyFont="1" applyFill="1" applyProtection="1"/>
    <xf numFmtId="0" fontId="13" fillId="2" borderId="0" xfId="0" applyFont="1" applyFill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0" fillId="2" borderId="0" xfId="0" applyFill="1" applyProtection="1"/>
    <xf numFmtId="0" fontId="8" fillId="2" borderId="0" xfId="1" applyFont="1" applyFill="1" applyAlignment="1" applyProtection="1">
      <alignment horizontal="right" vertical="center"/>
    </xf>
    <xf numFmtId="0" fontId="8" fillId="2" borderId="0" xfId="0" applyFont="1" applyFill="1" applyProtection="1"/>
    <xf numFmtId="0" fontId="0" fillId="0" borderId="0" xfId="0" applyProtection="1"/>
    <xf numFmtId="0" fontId="18" fillId="2" borderId="0" xfId="1" applyFont="1" applyFill="1" applyAlignment="1" applyProtection="1">
      <alignment horizontal="center" vertical="center"/>
    </xf>
    <xf numFmtId="0" fontId="18" fillId="2" borderId="0" xfId="1" applyFont="1" applyFill="1" applyAlignment="1" applyProtection="1">
      <alignment vertical="center"/>
    </xf>
    <xf numFmtId="0" fontId="18" fillId="2" borderId="0" xfId="0" applyFont="1" applyFill="1" applyProtection="1"/>
    <xf numFmtId="0" fontId="19" fillId="2" borderId="0" xfId="0" applyFont="1" applyFill="1" applyAlignment="1" applyProtection="1">
      <alignment horizontal="center" vertical="center"/>
    </xf>
    <xf numFmtId="0" fontId="15" fillId="2" borderId="0" xfId="1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/>
    </xf>
    <xf numFmtId="0" fontId="15" fillId="0" borderId="0" xfId="1" applyFont="1" applyAlignment="1" applyProtection="1">
      <alignment vertical="center"/>
    </xf>
    <xf numFmtId="0" fontId="15" fillId="2" borderId="0" xfId="0" applyFont="1" applyFill="1" applyProtection="1"/>
    <xf numFmtId="0" fontId="0" fillId="2" borderId="0" xfId="0" applyFont="1" applyFill="1" applyBorder="1"/>
    <xf numFmtId="0" fontId="0" fillId="2" borderId="0" xfId="0" applyFont="1" applyFill="1"/>
    <xf numFmtId="0" fontId="14" fillId="2" borderId="0" xfId="0" applyFont="1" applyFill="1" applyBorder="1"/>
    <xf numFmtId="164" fontId="17" fillId="2" borderId="0" xfId="0" quotePrefix="1" applyNumberFormat="1" applyFont="1" applyFill="1" applyBorder="1"/>
    <xf numFmtId="14" fontId="8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6" fillId="2" borderId="0" xfId="0" applyFont="1" applyFill="1" applyBorder="1"/>
    <xf numFmtId="0" fontId="8" fillId="0" borderId="0" xfId="0" applyFont="1"/>
    <xf numFmtId="0" fontId="0" fillId="2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2" borderId="0" xfId="1" applyFont="1" applyFill="1" applyBorder="1" applyAlignment="1" applyProtection="1">
      <alignment horizontal="left" vertical="center"/>
    </xf>
    <xf numFmtId="0" fontId="4" fillId="2" borderId="0" xfId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0" fontId="4" fillId="2" borderId="0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vertical="center"/>
    </xf>
    <xf numFmtId="0" fontId="4" fillId="2" borderId="3" xfId="1" applyFont="1" applyFill="1" applyBorder="1" applyAlignment="1" applyProtection="1">
      <alignment vertical="center"/>
    </xf>
    <xf numFmtId="0" fontId="4" fillId="2" borderId="13" xfId="1" applyFont="1" applyFill="1" applyBorder="1" applyAlignment="1" applyProtection="1">
      <alignment vertical="center"/>
    </xf>
    <xf numFmtId="0" fontId="4" fillId="2" borderId="22" xfId="1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vertical="center"/>
    </xf>
    <xf numFmtId="0" fontId="4" fillId="2" borderId="13" xfId="1" applyFont="1" applyFill="1" applyBorder="1" applyAlignment="1" applyProtection="1">
      <alignment horizontal="center" vertical="center"/>
    </xf>
    <xf numFmtId="0" fontId="4" fillId="2" borderId="0" xfId="1" applyFill="1" applyBorder="1" applyAlignment="1" applyProtection="1">
      <alignment vertical="center"/>
    </xf>
    <xf numFmtId="0" fontId="4" fillId="2" borderId="24" xfId="1" applyFont="1" applyFill="1" applyBorder="1" applyAlignment="1" applyProtection="1">
      <alignment horizontal="center" vertical="center"/>
    </xf>
    <xf numFmtId="0" fontId="4" fillId="3" borderId="22" xfId="1" applyFont="1" applyFill="1" applyBorder="1" applyAlignment="1" applyProtection="1">
      <alignment horizontal="center" vertical="center"/>
      <protection locked="0"/>
    </xf>
    <xf numFmtId="0" fontId="4" fillId="4" borderId="14" xfId="1" applyFont="1" applyFill="1" applyBorder="1" applyAlignment="1" applyProtection="1">
      <alignment horizontal="center" vertical="center"/>
      <protection locked="0"/>
    </xf>
    <xf numFmtId="0" fontId="4" fillId="6" borderId="16" xfId="1" applyFont="1" applyFill="1" applyBorder="1" applyAlignment="1" applyProtection="1">
      <alignment horizontal="center" vertical="center"/>
      <protection locked="0"/>
    </xf>
    <xf numFmtId="0" fontId="4" fillId="2" borderId="32" xfId="1" applyFont="1" applyFill="1" applyBorder="1" applyAlignment="1" applyProtection="1">
      <alignment horizontal="center" vertical="center"/>
    </xf>
    <xf numFmtId="0" fontId="4" fillId="2" borderId="25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  <protection locked="0"/>
    </xf>
    <xf numFmtId="0" fontId="4" fillId="4" borderId="8" xfId="1" applyFont="1" applyFill="1" applyBorder="1" applyAlignment="1" applyProtection="1">
      <alignment horizontal="center" vertical="center"/>
      <protection locked="0"/>
    </xf>
    <xf numFmtId="0" fontId="4" fillId="6" borderId="9" xfId="1" applyFont="1" applyFill="1" applyBorder="1" applyAlignment="1" applyProtection="1">
      <alignment horizontal="center" vertical="center"/>
      <protection locked="0"/>
    </xf>
    <xf numFmtId="0" fontId="4" fillId="2" borderId="33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4" fillId="2" borderId="34" xfId="1" applyFont="1" applyFill="1" applyBorder="1" applyAlignment="1" applyProtection="1">
      <alignment horizontal="center" vertical="center"/>
    </xf>
    <xf numFmtId="0" fontId="4" fillId="2" borderId="23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6" borderId="18" xfId="1" applyFont="1" applyFill="1" applyBorder="1" applyAlignment="1" applyProtection="1">
      <alignment horizontal="center" vertical="center"/>
      <protection locked="0"/>
    </xf>
    <xf numFmtId="0" fontId="4" fillId="5" borderId="17" xfId="1" applyFont="1" applyFill="1" applyBorder="1" applyAlignment="1" applyProtection="1">
      <alignment horizontal="center" vertical="center"/>
      <protection locked="0"/>
    </xf>
    <xf numFmtId="0" fontId="4" fillId="6" borderId="13" xfId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4" xfId="1" applyFont="1" applyFill="1" applyBorder="1" applyAlignment="1" applyProtection="1">
      <alignment horizontal="center" vertical="center" wrapText="1"/>
    </xf>
    <xf numFmtId="0" fontId="4" fillId="2" borderId="25" xfId="1" applyFont="1" applyFill="1" applyBorder="1" applyAlignment="1" applyProtection="1">
      <alignment horizontal="center" vertical="center" wrapText="1"/>
    </xf>
    <xf numFmtId="0" fontId="4" fillId="5" borderId="8" xfId="1" applyFont="1" applyFill="1" applyBorder="1" applyAlignment="1" applyProtection="1">
      <alignment horizontal="center" vertical="center"/>
      <protection locked="0"/>
    </xf>
    <xf numFmtId="0" fontId="4" fillId="6" borderId="10" xfId="1" applyFont="1" applyFill="1" applyBorder="1" applyAlignment="1" applyProtection="1">
      <alignment horizontal="center" vertical="center"/>
      <protection locked="0"/>
    </xf>
    <xf numFmtId="0" fontId="4" fillId="2" borderId="26" xfId="1" applyFont="1" applyFill="1" applyBorder="1" applyAlignment="1" applyProtection="1">
      <alignment horizontal="center" vertical="center" wrapText="1"/>
    </xf>
    <xf numFmtId="0" fontId="4" fillId="5" borderId="4" xfId="1" applyFont="1" applyFill="1" applyBorder="1" applyAlignment="1" applyProtection="1">
      <alignment horizontal="center" vertical="center"/>
      <protection locked="0"/>
    </xf>
    <xf numFmtId="0" fontId="4" fillId="6" borderId="3" xfId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4" fillId="6" borderId="5" xfId="1" applyFont="1" applyFill="1" applyBorder="1" applyAlignment="1" applyProtection="1">
      <alignment horizontal="center" vertical="center"/>
      <protection locked="0"/>
    </xf>
    <xf numFmtId="0" fontId="22" fillId="2" borderId="23" xfId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0" fillId="2" borderId="0" xfId="0" quotePrefix="1" applyNumberFormat="1" applyFill="1" applyAlignment="1" applyProtection="1">
      <alignment horizontal="left" vertical="center"/>
    </xf>
    <xf numFmtId="20" fontId="0" fillId="2" borderId="0" xfId="0" quotePrefix="1" applyNumberForma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4" fillId="2" borderId="22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/>
    </xf>
    <xf numFmtId="9" fontId="4" fillId="4" borderId="4" xfId="2" applyFont="1" applyFill="1" applyBorder="1" applyAlignment="1" applyProtection="1">
      <alignment horizontal="center" vertical="center"/>
      <protection locked="0"/>
    </xf>
    <xf numFmtId="0" fontId="4" fillId="3" borderId="35" xfId="1" applyFont="1" applyFill="1" applyBorder="1" applyAlignment="1" applyProtection="1">
      <alignment horizontal="center" vertical="center"/>
    </xf>
    <xf numFmtId="0" fontId="14" fillId="2" borderId="0" xfId="1" applyFont="1" applyFill="1" applyAlignment="1" applyProtection="1">
      <alignment horizontal="left" vertical="center"/>
    </xf>
    <xf numFmtId="0" fontId="4" fillId="2" borderId="10" xfId="0" applyFont="1" applyFill="1" applyBorder="1" applyProtection="1"/>
    <xf numFmtId="0" fontId="4" fillId="2" borderId="3" xfId="0" applyFont="1" applyFill="1" applyBorder="1" applyProtection="1"/>
    <xf numFmtId="0" fontId="4" fillId="2" borderId="22" xfId="0" applyFont="1" applyFill="1" applyBorder="1" applyProtection="1"/>
    <xf numFmtId="0" fontId="4" fillId="2" borderId="13" xfId="0" applyFont="1" applyFill="1" applyBorder="1" applyProtection="1"/>
    <xf numFmtId="0" fontId="4" fillId="2" borderId="40" xfId="1" applyFont="1" applyFill="1" applyBorder="1" applyAlignment="1" applyProtection="1">
      <alignment horizontal="center" vertical="center"/>
    </xf>
    <xf numFmtId="0" fontId="4" fillId="4" borderId="41" xfId="1" applyFont="1" applyFill="1" applyBorder="1" applyAlignment="1" applyProtection="1">
      <alignment horizontal="center" vertical="center"/>
      <protection locked="0"/>
    </xf>
    <xf numFmtId="0" fontId="4" fillId="6" borderId="43" xfId="1" applyFont="1" applyFill="1" applyBorder="1" applyAlignment="1" applyProtection="1">
      <alignment horizontal="center" vertical="center"/>
      <protection locked="0"/>
    </xf>
    <xf numFmtId="0" fontId="4" fillId="2" borderId="42" xfId="1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left" vertical="center"/>
    </xf>
    <xf numFmtId="0" fontId="4" fillId="2" borderId="3" xfId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2" fontId="0" fillId="2" borderId="1" xfId="0" applyNumberFormat="1" applyFill="1" applyBorder="1" applyProtection="1"/>
    <xf numFmtId="0" fontId="5" fillId="2" borderId="0" xfId="0" applyFont="1" applyFill="1" applyProtection="1"/>
    <xf numFmtId="0" fontId="4" fillId="2" borderId="46" xfId="1" applyFont="1" applyFill="1" applyBorder="1" applyAlignment="1" applyProtection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45" xfId="1" applyFont="1" applyFill="1" applyBorder="1" applyAlignment="1" applyProtection="1">
      <alignment horizontal="center" vertical="center"/>
    </xf>
    <xf numFmtId="0" fontId="4" fillId="2" borderId="47" xfId="1" applyFont="1" applyFill="1" applyBorder="1" applyAlignment="1" applyProtection="1">
      <alignment horizontal="center" vertical="center"/>
    </xf>
    <xf numFmtId="0" fontId="22" fillId="2" borderId="13" xfId="1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26" xfId="0" applyFont="1" applyFill="1" applyBorder="1" applyAlignment="1" applyProtection="1">
      <alignment horizontal="left" vertical="center"/>
    </xf>
    <xf numFmtId="0" fontId="22" fillId="2" borderId="45" xfId="1" applyFont="1" applyFill="1" applyBorder="1" applyAlignment="1" applyProtection="1">
      <alignment horizontal="center" vertical="center"/>
    </xf>
    <xf numFmtId="0" fontId="4" fillId="5" borderId="29" xfId="1" applyFont="1" applyFill="1" applyBorder="1" applyAlignment="1" applyProtection="1">
      <alignment horizontal="center" vertical="center"/>
      <protection locked="0"/>
    </xf>
    <xf numFmtId="0" fontId="4" fillId="5" borderId="30" xfId="1" applyFont="1" applyFill="1" applyBorder="1" applyAlignment="1" applyProtection="1">
      <alignment horizontal="center" vertical="center"/>
      <protection locked="0"/>
    </xf>
    <xf numFmtId="0" fontId="4" fillId="5" borderId="27" xfId="1" applyFont="1" applyFill="1" applyBorder="1" applyAlignment="1" applyProtection="1">
      <alignment horizontal="center" vertical="center"/>
      <protection locked="0"/>
    </xf>
    <xf numFmtId="0" fontId="4" fillId="6" borderId="22" xfId="1" applyFont="1" applyFill="1" applyBorder="1" applyAlignment="1" applyProtection="1">
      <alignment horizontal="center" vertical="center"/>
      <protection locked="0"/>
    </xf>
    <xf numFmtId="0" fontId="4" fillId="3" borderId="24" xfId="1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 applyProtection="1">
      <alignment horizontal="center" vertical="center"/>
      <protection locked="0"/>
    </xf>
    <xf numFmtId="0" fontId="4" fillId="3" borderId="26" xfId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4" fillId="3" borderId="23" xfId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4" fillId="7" borderId="10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23" fillId="2" borderId="0" xfId="1" applyFont="1" applyFill="1" applyBorder="1" applyAlignment="1" applyProtection="1">
      <alignment horizontal="center" vertical="center"/>
    </xf>
    <xf numFmtId="0" fontId="4" fillId="5" borderId="14" xfId="1" applyFont="1" applyFill="1" applyBorder="1" applyAlignment="1" applyProtection="1">
      <alignment horizontal="center" vertical="center"/>
      <protection locked="0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0" fontId="4" fillId="5" borderId="41" xfId="1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2" fontId="0" fillId="7" borderId="1" xfId="0" applyNumberFormat="1" applyFill="1" applyBorder="1" applyProtection="1">
      <protection locked="0"/>
    </xf>
    <xf numFmtId="0" fontId="0" fillId="2" borderId="22" xfId="0" applyFont="1" applyFill="1" applyBorder="1" applyAlignment="1" applyProtection="1">
      <alignment horizontal="center" vertical="center"/>
    </xf>
    <xf numFmtId="0" fontId="0" fillId="2" borderId="22" xfId="0" applyFont="1" applyFill="1" applyBorder="1" applyProtection="1"/>
    <xf numFmtId="0" fontId="5" fillId="2" borderId="0" xfId="0" applyFont="1" applyFill="1" applyBorder="1" applyProtection="1"/>
    <xf numFmtId="0" fontId="0" fillId="2" borderId="3" xfId="0" applyFont="1" applyFill="1" applyBorder="1" applyAlignment="1" applyProtection="1">
      <alignment horizontal="left" wrapText="1"/>
    </xf>
    <xf numFmtId="9" fontId="4" fillId="3" borderId="42" xfId="2" applyFont="1" applyFill="1" applyBorder="1" applyAlignment="1" applyProtection="1">
      <alignment horizontal="center" vertical="center"/>
      <protection locked="0"/>
    </xf>
    <xf numFmtId="0" fontId="4" fillId="2" borderId="48" xfId="1" applyFont="1" applyFill="1" applyBorder="1" applyAlignment="1" applyProtection="1">
      <alignment horizontal="center" vertical="center"/>
    </xf>
    <xf numFmtId="0" fontId="4" fillId="2" borderId="49" xfId="1" applyFont="1" applyFill="1" applyBorder="1" applyAlignment="1" applyProtection="1">
      <alignment horizontal="center" vertical="center"/>
    </xf>
    <xf numFmtId="0" fontId="4" fillId="2" borderId="48" xfId="1" applyFont="1" applyFill="1" applyBorder="1" applyAlignment="1" applyProtection="1">
      <alignment horizontal="center" vertical="center"/>
      <protection locked="0"/>
    </xf>
    <xf numFmtId="0" fontId="4" fillId="5" borderId="50" xfId="1" applyFont="1" applyFill="1" applyBorder="1" applyAlignment="1" applyProtection="1">
      <alignment horizontal="center" vertical="center"/>
      <protection locked="0"/>
    </xf>
    <xf numFmtId="0" fontId="4" fillId="6" borderId="48" xfId="1" applyFont="1" applyFill="1" applyBorder="1" applyAlignment="1" applyProtection="1">
      <alignment horizontal="center" vertical="center"/>
      <protection locked="0"/>
    </xf>
    <xf numFmtId="0" fontId="4" fillId="2" borderId="48" xfId="1" applyFont="1" applyFill="1" applyBorder="1" applyAlignment="1" applyProtection="1">
      <alignment vertical="center"/>
    </xf>
    <xf numFmtId="0" fontId="22" fillId="2" borderId="0" xfId="1" applyFont="1" applyFill="1" applyBorder="1" applyAlignment="1" applyProtection="1">
      <alignment horizontal="center" vertical="center" wrapText="1"/>
    </xf>
    <xf numFmtId="0" fontId="22" fillId="2" borderId="0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26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  <protection locked="0"/>
    </xf>
    <xf numFmtId="9" fontId="4" fillId="5" borderId="28" xfId="2" applyFont="1" applyFill="1" applyBorder="1" applyAlignment="1" applyProtection="1">
      <alignment horizontal="center" vertical="center"/>
      <protection locked="0"/>
    </xf>
    <xf numFmtId="9" fontId="4" fillId="5" borderId="29" xfId="2" applyFont="1" applyFill="1" applyBorder="1" applyAlignment="1" applyProtection="1">
      <alignment horizontal="center" vertical="center"/>
      <protection locked="0"/>
    </xf>
    <xf numFmtId="9" fontId="4" fillId="5" borderId="30" xfId="2" applyFont="1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</xf>
    <xf numFmtId="9" fontId="4" fillId="4" borderId="14" xfId="2" applyFont="1" applyFill="1" applyBorder="1" applyAlignment="1" applyProtection="1">
      <alignment horizontal="center" vertical="center"/>
      <protection locked="0"/>
    </xf>
    <xf numFmtId="9" fontId="4" fillId="4" borderId="8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54" xfId="0" applyFill="1" applyBorder="1" applyProtection="1"/>
    <xf numFmtId="0" fontId="25" fillId="2" borderId="0" xfId="1" applyFont="1" applyFill="1" applyAlignment="1" applyProtection="1">
      <alignment horizontal="left" vertical="center"/>
    </xf>
    <xf numFmtId="0" fontId="4" fillId="8" borderId="19" xfId="1" applyFont="1" applyFill="1" applyBorder="1" applyAlignment="1" applyProtection="1">
      <alignment horizontal="center" vertical="center"/>
      <protection locked="0"/>
    </xf>
    <xf numFmtId="0" fontId="4" fillId="8" borderId="20" xfId="1" applyFont="1" applyFill="1" applyBorder="1" applyAlignment="1" applyProtection="1">
      <alignment horizontal="center" vertical="center"/>
      <protection locked="0"/>
    </xf>
    <xf numFmtId="0" fontId="4" fillId="8" borderId="19" xfId="0" applyFont="1" applyFill="1" applyBorder="1" applyAlignment="1" applyProtection="1">
      <alignment horizontal="center" vertical="center"/>
      <protection locked="0"/>
    </xf>
    <xf numFmtId="0" fontId="4" fillId="8" borderId="2" xfId="1" applyFont="1" applyFill="1" applyBorder="1" applyAlignment="1" applyProtection="1">
      <alignment horizontal="center" vertical="center"/>
      <protection locked="0"/>
    </xf>
    <xf numFmtId="0" fontId="4" fillId="8" borderId="51" xfId="1" applyFont="1" applyFill="1" applyBorder="1" applyAlignment="1" applyProtection="1">
      <alignment horizontal="center" vertical="center"/>
      <protection locked="0"/>
    </xf>
    <xf numFmtId="0" fontId="4" fillId="8" borderId="7" xfId="1" applyFont="1" applyFill="1" applyBorder="1" applyAlignment="1" applyProtection="1">
      <alignment horizontal="center" vertical="center"/>
      <protection locked="0"/>
    </xf>
    <xf numFmtId="0" fontId="4" fillId="8" borderId="21" xfId="1" applyFont="1" applyFill="1" applyBorder="1" applyAlignment="1" applyProtection="1">
      <alignment horizontal="center" vertical="center"/>
      <protection locked="0"/>
    </xf>
    <xf numFmtId="0" fontId="4" fillId="8" borderId="43" xfId="1" applyFont="1" applyFill="1" applyBorder="1" applyAlignment="1" applyProtection="1">
      <alignment horizontal="center" vertical="center"/>
      <protection locked="0"/>
    </xf>
    <xf numFmtId="0" fontId="4" fillId="8" borderId="9" xfId="0" applyFont="1" applyFill="1" applyBorder="1" applyAlignment="1" applyProtection="1">
      <alignment horizontal="center" vertical="center"/>
      <protection locked="0"/>
    </xf>
    <xf numFmtId="0" fontId="4" fillId="8" borderId="9" xfId="1" applyFont="1" applyFill="1" applyBorder="1" applyAlignment="1" applyProtection="1">
      <alignment horizontal="center" vertical="center"/>
      <protection locked="0"/>
    </xf>
    <xf numFmtId="0" fontId="4" fillId="8" borderId="5" xfId="1" applyFont="1" applyFill="1" applyBorder="1" applyAlignment="1" applyProtection="1">
      <alignment horizontal="center" vertical="center"/>
      <protection locked="0"/>
    </xf>
    <xf numFmtId="9" fontId="4" fillId="8" borderId="19" xfId="2" applyFont="1" applyFill="1" applyBorder="1" applyAlignment="1" applyProtection="1">
      <alignment horizontal="center" vertical="center"/>
      <protection locked="0"/>
    </xf>
    <xf numFmtId="9" fontId="4" fillId="8" borderId="20" xfId="2" applyFont="1" applyFill="1" applyBorder="1" applyAlignment="1" applyProtection="1">
      <alignment horizontal="center" vertical="center"/>
      <protection locked="0"/>
    </xf>
    <xf numFmtId="9" fontId="4" fillId="8" borderId="7" xfId="2" applyFont="1" applyFill="1" applyBorder="1" applyAlignment="1" applyProtection="1">
      <alignment horizontal="center" vertical="center"/>
      <protection locked="0"/>
    </xf>
    <xf numFmtId="0" fontId="4" fillId="3" borderId="13" xfId="1" applyFont="1" applyFill="1" applyBorder="1" applyAlignment="1" applyProtection="1">
      <alignment horizontal="center" vertical="center" wrapText="1"/>
      <protection locked="0"/>
    </xf>
    <xf numFmtId="0" fontId="4" fillId="8" borderId="0" xfId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 applyAlignment="1" applyProtection="1">
      <alignment vertical="center"/>
      <protection locked="0"/>
    </xf>
    <xf numFmtId="0" fontId="9" fillId="2" borderId="0" xfId="1" applyFont="1" applyFill="1" applyBorder="1" applyAlignment="1" applyProtection="1">
      <alignment horizontal="right"/>
    </xf>
    <xf numFmtId="0" fontId="4" fillId="2" borderId="0" xfId="1" applyFont="1" applyFill="1" applyBorder="1" applyAlignment="1" applyProtection="1">
      <alignment vertical="center"/>
      <protection locked="0"/>
    </xf>
    <xf numFmtId="0" fontId="4" fillId="4" borderId="13" xfId="1" applyFont="1" applyFill="1" applyBorder="1" applyAlignment="1" applyProtection="1">
      <alignment horizontal="center" vertical="center" wrapText="1"/>
      <protection locked="0"/>
    </xf>
    <xf numFmtId="0" fontId="4" fillId="4" borderId="22" xfId="1" applyFont="1" applyFill="1" applyBorder="1" applyAlignment="1" applyProtection="1">
      <alignment horizontal="center" vertical="center"/>
      <protection locked="0"/>
    </xf>
    <xf numFmtId="0" fontId="4" fillId="4" borderId="10" xfId="1" applyFont="1" applyFill="1" applyBorder="1" applyAlignment="1" applyProtection="1">
      <alignment horizontal="center" vertical="center"/>
      <protection locked="0"/>
    </xf>
    <xf numFmtId="9" fontId="4" fillId="4" borderId="42" xfId="2" applyFont="1" applyFill="1" applyBorder="1" applyAlignment="1" applyProtection="1">
      <alignment horizontal="center" vertical="center"/>
      <protection locked="0"/>
    </xf>
    <xf numFmtId="0" fontId="4" fillId="4" borderId="48" xfId="1" applyFont="1" applyFill="1" applyBorder="1" applyAlignment="1" applyProtection="1">
      <alignment horizontal="center" vertical="center"/>
      <protection locked="0"/>
    </xf>
    <xf numFmtId="0" fontId="4" fillId="4" borderId="3" xfId="1" applyFont="1" applyFill="1" applyBorder="1" applyAlignment="1" applyProtection="1">
      <alignment horizontal="center" vertical="center"/>
      <protection locked="0"/>
    </xf>
    <xf numFmtId="0" fontId="4" fillId="4" borderId="0" xfId="1" applyFont="1" applyFill="1" applyBorder="1" applyAlignment="1" applyProtection="1">
      <alignment horizontal="center" vertical="center"/>
      <protection locked="0"/>
    </xf>
    <xf numFmtId="0" fontId="4" fillId="4" borderId="13" xfId="1" applyFont="1" applyFill="1" applyBorder="1" applyAlignment="1" applyProtection="1">
      <alignment horizontal="center" vertical="center"/>
      <protection locked="0"/>
    </xf>
    <xf numFmtId="0" fontId="4" fillId="6" borderId="13" xfId="1" applyFont="1" applyFill="1" applyBorder="1" applyAlignment="1" applyProtection="1">
      <alignment horizontal="center" vertical="center" wrapText="1"/>
      <protection locked="0"/>
    </xf>
    <xf numFmtId="9" fontId="4" fillId="6" borderId="42" xfId="2" applyFont="1" applyFill="1" applyBorder="1" applyAlignment="1" applyProtection="1">
      <alignment horizontal="center" vertical="center"/>
      <protection locked="0"/>
    </xf>
    <xf numFmtId="0" fontId="4" fillId="6" borderId="0" xfId="1" applyFont="1" applyFill="1" applyBorder="1" applyAlignment="1" applyProtection="1">
      <alignment horizontal="center" vertical="center"/>
      <protection locked="0"/>
    </xf>
    <xf numFmtId="0" fontId="4" fillId="2" borderId="32" xfId="1" quotePrefix="1" applyFont="1" applyFill="1" applyBorder="1" applyAlignment="1" applyProtection="1">
      <alignment vertical="center"/>
    </xf>
    <xf numFmtId="0" fontId="4" fillId="2" borderId="33" xfId="1" quotePrefix="1" applyFont="1" applyFill="1" applyBorder="1" applyAlignment="1" applyProtection="1">
      <alignment vertical="center"/>
    </xf>
    <xf numFmtId="0" fontId="4" fillId="2" borderId="33" xfId="1" applyFont="1" applyFill="1" applyBorder="1" applyAlignment="1" applyProtection="1">
      <alignment horizontal="left" vertical="center"/>
    </xf>
    <xf numFmtId="0" fontId="4" fillId="2" borderId="33" xfId="1" applyFont="1" applyFill="1" applyBorder="1" applyAlignment="1" applyProtection="1">
      <alignment vertical="center"/>
    </xf>
    <xf numFmtId="0" fontId="4" fillId="7" borderId="33" xfId="1" applyFont="1" applyFill="1" applyBorder="1" applyAlignment="1" applyProtection="1">
      <alignment vertical="center"/>
    </xf>
    <xf numFmtId="0" fontId="4" fillId="2" borderId="44" xfId="1" quotePrefix="1" applyFont="1" applyFill="1" applyBorder="1" applyAlignment="1" applyProtection="1">
      <alignment vertical="center"/>
    </xf>
    <xf numFmtId="0" fontId="4" fillId="2" borderId="52" xfId="1" applyFont="1" applyFill="1" applyBorder="1" applyAlignment="1" applyProtection="1">
      <alignment vertical="center"/>
    </xf>
    <xf numFmtId="0" fontId="4" fillId="2" borderId="34" xfId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Protection="1">
      <protection locked="0"/>
    </xf>
    <xf numFmtId="0" fontId="18" fillId="2" borderId="0" xfId="0" applyFont="1" applyFill="1" applyBorder="1" applyProtection="1"/>
    <xf numFmtId="0" fontId="0" fillId="0" borderId="0" xfId="0" applyBorder="1" applyProtection="1"/>
    <xf numFmtId="0" fontId="4" fillId="2" borderId="22" xfId="1" applyFont="1" applyFill="1" applyBorder="1" applyAlignment="1" applyProtection="1">
      <alignment vertical="center"/>
    </xf>
    <xf numFmtId="0" fontId="4" fillId="2" borderId="42" xfId="1" applyFont="1" applyFill="1" applyBorder="1" applyAlignment="1" applyProtection="1">
      <alignment vertical="center"/>
    </xf>
    <xf numFmtId="0" fontId="4" fillId="2" borderId="53" xfId="1" applyFont="1" applyFill="1" applyBorder="1" applyAlignment="1" applyProtection="1">
      <alignment vertical="center"/>
    </xf>
    <xf numFmtId="0" fontId="4" fillId="2" borderId="39" xfId="0" applyFont="1" applyFill="1" applyBorder="1" applyAlignment="1" applyProtection="1">
      <alignment horizontal="center" vertical="center" textRotation="90"/>
      <protection locked="0"/>
    </xf>
    <xf numFmtId="0" fontId="4" fillId="2" borderId="53" xfId="0" applyFont="1" applyFill="1" applyBorder="1" applyAlignment="1" applyProtection="1">
      <alignment horizontal="center" vertical="center" textRotation="90"/>
      <protection locked="0"/>
    </xf>
    <xf numFmtId="0" fontId="4" fillId="2" borderId="35" xfId="0" applyFont="1" applyFill="1" applyBorder="1" applyAlignment="1" applyProtection="1">
      <alignment horizontal="center" vertical="center" textRotation="90"/>
      <protection locked="0"/>
    </xf>
    <xf numFmtId="0" fontId="4" fillId="2" borderId="23" xfId="1" applyFont="1" applyFill="1" applyBorder="1" applyAlignment="1" applyProtection="1">
      <alignment horizontal="center" vertical="center"/>
    </xf>
    <xf numFmtId="0" fontId="4" fillId="2" borderId="45" xfId="1" applyFont="1" applyFill="1" applyBorder="1" applyAlignment="1" applyProtection="1">
      <alignment horizontal="center" vertical="center"/>
    </xf>
    <xf numFmtId="0" fontId="4" fillId="2" borderId="31" xfId="1" applyFont="1" applyFill="1" applyBorder="1" applyAlignment="1" applyProtection="1">
      <alignment horizontal="center" vertical="center"/>
    </xf>
    <xf numFmtId="0" fontId="4" fillId="4" borderId="36" xfId="1" applyFont="1" applyFill="1" applyBorder="1" applyAlignment="1" applyProtection="1">
      <alignment horizontal="center" vertical="center"/>
    </xf>
    <xf numFmtId="0" fontId="4" fillId="4" borderId="37" xfId="1" applyFont="1" applyFill="1" applyBorder="1" applyAlignment="1" applyProtection="1">
      <alignment horizontal="center" vertical="center"/>
    </xf>
    <xf numFmtId="0" fontId="4" fillId="5" borderId="36" xfId="1" applyFont="1" applyFill="1" applyBorder="1" applyAlignment="1" applyProtection="1">
      <alignment horizontal="center" vertical="center"/>
    </xf>
    <xf numFmtId="0" fontId="4" fillId="5" borderId="37" xfId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39" xfId="1" applyFont="1" applyFill="1" applyBorder="1" applyAlignment="1" applyProtection="1">
      <alignment horizontal="center" vertical="center" textRotation="90"/>
    </xf>
    <xf numFmtId="0" fontId="4" fillId="2" borderId="53" xfId="1" applyFont="1" applyFill="1" applyBorder="1" applyAlignment="1" applyProtection="1">
      <alignment horizontal="center" vertical="center" textRotation="90"/>
    </xf>
    <xf numFmtId="0" fontId="4" fillId="2" borderId="35" xfId="1" applyFont="1" applyFill="1" applyBorder="1" applyAlignment="1" applyProtection="1">
      <alignment horizontal="center" vertical="center" textRotation="90"/>
    </xf>
    <xf numFmtId="0" fontId="4" fillId="2" borderId="39" xfId="0" applyFont="1" applyFill="1" applyBorder="1" applyAlignment="1" applyProtection="1">
      <alignment horizontal="center" vertical="center" textRotation="90"/>
    </xf>
    <xf numFmtId="0" fontId="4" fillId="2" borderId="53" xfId="0" applyFont="1" applyFill="1" applyBorder="1" applyAlignment="1" applyProtection="1">
      <alignment horizontal="center" vertical="center" textRotation="90"/>
    </xf>
    <xf numFmtId="0" fontId="4" fillId="2" borderId="35" xfId="0" applyFont="1" applyFill="1" applyBorder="1" applyAlignment="1" applyProtection="1">
      <alignment horizontal="center" vertical="center" textRotation="90"/>
    </xf>
    <xf numFmtId="0" fontId="4" fillId="7" borderId="13" xfId="1" applyFont="1" applyFill="1" applyBorder="1" applyAlignment="1" applyProtection="1">
      <alignment vertical="center"/>
      <protection locked="0"/>
    </xf>
    <xf numFmtId="0" fontId="4" fillId="7" borderId="22" xfId="1" applyFont="1" applyFill="1" applyBorder="1" applyAlignment="1" applyProtection="1">
      <alignment vertical="center"/>
      <protection locked="0"/>
    </xf>
    <xf numFmtId="0" fontId="4" fillId="7" borderId="10" xfId="1" applyFont="1" applyFill="1" applyBorder="1" applyAlignment="1" applyProtection="1">
      <alignment vertical="center"/>
      <protection locked="0"/>
    </xf>
    <xf numFmtId="0" fontId="4" fillId="7" borderId="10" xfId="0" applyFont="1" applyFill="1" applyBorder="1" applyAlignment="1" applyProtection="1">
      <alignment vertical="center"/>
      <protection locked="0"/>
    </xf>
    <xf numFmtId="0" fontId="4" fillId="7" borderId="3" xfId="0" applyFont="1" applyFill="1" applyBorder="1" applyAlignment="1" applyProtection="1">
      <alignment vertical="center"/>
      <protection locked="0"/>
    </xf>
    <xf numFmtId="0" fontId="24" fillId="7" borderId="22" xfId="0" applyFont="1" applyFill="1" applyBorder="1" applyAlignment="1" applyProtection="1">
      <alignment vertical="center"/>
      <protection locked="0"/>
    </xf>
    <xf numFmtId="0" fontId="24" fillId="7" borderId="10" xfId="1" applyFont="1" applyFill="1" applyBorder="1" applyAlignment="1" applyProtection="1">
      <alignment vertical="center"/>
      <protection locked="0"/>
    </xf>
    <xf numFmtId="0" fontId="4" fillId="7" borderId="3" xfId="1" applyFont="1" applyFill="1" applyBorder="1" applyAlignment="1" applyProtection="1">
      <alignment vertical="center"/>
      <protection locked="0"/>
    </xf>
    <xf numFmtId="0" fontId="4" fillId="7" borderId="22" xfId="0" applyFont="1" applyFill="1" applyBorder="1" applyAlignment="1" applyProtection="1">
      <alignment vertical="center"/>
      <protection locked="0"/>
    </xf>
    <xf numFmtId="0" fontId="24" fillId="7" borderId="10" xfId="0" applyFont="1" applyFill="1" applyBorder="1" applyAlignment="1" applyProtection="1">
      <alignment vertical="center"/>
      <protection locked="0"/>
    </xf>
    <xf numFmtId="0" fontId="4" fillId="7" borderId="13" xfId="0" applyFont="1" applyFill="1" applyBorder="1" applyAlignment="1" applyProtection="1">
      <alignment vertical="center"/>
      <protection locked="0"/>
    </xf>
    <xf numFmtId="0" fontId="4" fillId="7" borderId="46" xfId="0" applyFont="1" applyFill="1" applyBorder="1" applyAlignment="1" applyProtection="1">
      <alignment horizontal="left" vertical="center"/>
      <protection locked="0"/>
    </xf>
    <xf numFmtId="0" fontId="4" fillId="7" borderId="22" xfId="0" applyFont="1" applyFill="1" applyBorder="1" applyAlignment="1" applyProtection="1">
      <alignment horizontal="left" vertical="center"/>
      <protection locked="0"/>
    </xf>
    <xf numFmtId="0" fontId="4" fillId="7" borderId="28" xfId="0" applyFont="1" applyFill="1" applyBorder="1" applyAlignment="1" applyProtection="1">
      <alignment horizontal="left" vertical="center"/>
      <protection locked="0"/>
    </xf>
    <xf numFmtId="0" fontId="4" fillId="7" borderId="19" xfId="0" applyFont="1" applyFill="1" applyBorder="1" applyAlignment="1" applyProtection="1">
      <alignment horizontal="left" vertical="center"/>
      <protection locked="0"/>
    </xf>
    <xf numFmtId="0" fontId="4" fillId="7" borderId="22" xfId="0" applyFont="1" applyFill="1" applyBorder="1" applyProtection="1">
      <protection locked="0"/>
    </xf>
    <xf numFmtId="0" fontId="4" fillId="7" borderId="47" xfId="0" applyFont="1" applyFill="1" applyBorder="1" applyAlignment="1" applyProtection="1">
      <alignment horizontal="left" vertical="center"/>
      <protection locked="0"/>
    </xf>
    <xf numFmtId="0" fontId="4" fillId="7" borderId="3" xfId="0" applyFont="1" applyFill="1" applyBorder="1" applyAlignment="1" applyProtection="1">
      <alignment horizontal="left" vertical="center"/>
      <protection locked="0"/>
    </xf>
    <xf numFmtId="0" fontId="4" fillId="7" borderId="30" xfId="0" applyFont="1" applyFill="1" applyBorder="1" applyAlignment="1" applyProtection="1">
      <alignment horizontal="left" vertical="center"/>
      <protection locked="0"/>
    </xf>
    <xf numFmtId="0" fontId="4" fillId="7" borderId="7" xfId="0" applyFont="1" applyFill="1" applyBorder="1" applyAlignment="1" applyProtection="1">
      <alignment horizontal="left" vertical="center"/>
      <protection locked="0"/>
    </xf>
    <xf numFmtId="0" fontId="4" fillId="7" borderId="3" xfId="0" applyFont="1" applyFill="1" applyBorder="1" applyProtection="1">
      <protection locked="0"/>
    </xf>
    <xf numFmtId="0" fontId="4" fillId="7" borderId="46" xfId="1" applyFont="1" applyFill="1" applyBorder="1" applyAlignment="1" applyProtection="1">
      <alignment horizontal="center" vertical="center"/>
      <protection locked="0"/>
    </xf>
    <xf numFmtId="0" fontId="4" fillId="7" borderId="12" xfId="1" applyFont="1" applyFill="1" applyBorder="1" applyAlignment="1" applyProtection="1">
      <alignment horizontal="center" vertical="center"/>
      <protection locked="0"/>
    </xf>
    <xf numFmtId="0" fontId="4" fillId="7" borderId="47" xfId="1" applyFont="1" applyFill="1" applyBorder="1" applyAlignment="1" applyProtection="1">
      <alignment horizontal="center" vertical="center"/>
      <protection locked="0"/>
    </xf>
    <xf numFmtId="14" fontId="8" fillId="7" borderId="14" xfId="1" applyNumberFormat="1" applyFont="1" applyFill="1" applyBorder="1" applyAlignment="1" applyProtection="1">
      <alignment horizontal="center" vertical="center"/>
      <protection locked="0"/>
    </xf>
    <xf numFmtId="14" fontId="8" fillId="7" borderId="15" xfId="1" applyNumberFormat="1" applyFont="1" applyFill="1" applyBorder="1" applyAlignment="1" applyProtection="1">
      <alignment horizontal="center" vertical="center"/>
      <protection locked="0"/>
    </xf>
    <xf numFmtId="0" fontId="8" fillId="7" borderId="15" xfId="1" applyFont="1" applyFill="1" applyBorder="1" applyAlignment="1" applyProtection="1">
      <alignment horizontal="center" vertical="center"/>
      <protection locked="0"/>
    </xf>
    <xf numFmtId="17" fontId="8" fillId="7" borderId="15" xfId="1" applyNumberFormat="1" applyFont="1" applyFill="1" applyBorder="1" applyAlignment="1" applyProtection="1">
      <alignment horizontal="center" vertical="center"/>
      <protection locked="0"/>
    </xf>
    <xf numFmtId="0" fontId="8" fillId="7" borderId="16" xfId="1" applyFont="1" applyFill="1" applyBorder="1" applyAlignment="1" applyProtection="1">
      <alignment horizontal="center" vertical="center"/>
      <protection locked="0"/>
    </xf>
    <xf numFmtId="0" fontId="8" fillId="7" borderId="8" xfId="1" applyFont="1" applyFill="1" applyBorder="1" applyAlignment="1" applyProtection="1">
      <alignment horizontal="center" vertical="center"/>
      <protection locked="0"/>
    </xf>
    <xf numFmtId="0" fontId="8" fillId="7" borderId="1" xfId="1" applyFont="1" applyFill="1" applyBorder="1" applyAlignment="1" applyProtection="1">
      <alignment horizontal="center" vertical="center"/>
      <protection locked="0"/>
    </xf>
    <xf numFmtId="0" fontId="8" fillId="7" borderId="9" xfId="1" applyFont="1" applyFill="1" applyBorder="1" applyAlignment="1" applyProtection="1">
      <alignment horizontal="center" vertical="center"/>
      <protection locked="0"/>
    </xf>
    <xf numFmtId="0" fontId="8" fillId="7" borderId="4" xfId="1" applyFont="1" applyFill="1" applyBorder="1" applyAlignment="1" applyProtection="1">
      <alignment horizontal="center" vertical="center"/>
      <protection locked="0"/>
    </xf>
    <xf numFmtId="0" fontId="8" fillId="7" borderId="6" xfId="1" applyFont="1" applyFill="1" applyBorder="1" applyAlignment="1" applyProtection="1">
      <alignment horizontal="center" vertical="center"/>
      <protection locked="0"/>
    </xf>
    <xf numFmtId="0" fontId="8" fillId="7" borderId="5" xfId="1" applyFont="1" applyFill="1" applyBorder="1" applyAlignment="1" applyProtection="1">
      <alignment horizontal="center" vertical="center"/>
      <protection locked="0"/>
    </xf>
    <xf numFmtId="0" fontId="4" fillId="7" borderId="11" xfId="1" applyFont="1" applyFill="1" applyBorder="1" applyAlignment="1" applyProtection="1">
      <alignment horizontal="center" vertical="center"/>
      <protection locked="0"/>
    </xf>
    <xf numFmtId="0" fontId="4" fillId="7" borderId="11" xfId="1" applyFont="1" applyFill="1" applyBorder="1" applyAlignment="1" applyProtection="1">
      <alignment vertical="center"/>
      <protection locked="0"/>
    </xf>
    <xf numFmtId="0" fontId="4" fillId="7" borderId="11" xfId="1" applyFill="1" applyBorder="1" applyAlignment="1" applyProtection="1">
      <alignment vertical="center"/>
      <protection locked="0"/>
    </xf>
    <xf numFmtId="0" fontId="4" fillId="9" borderId="22" xfId="1" applyFont="1" applyFill="1" applyBorder="1" applyAlignment="1" applyProtection="1">
      <alignment horizontal="center" vertical="center"/>
    </xf>
    <xf numFmtId="0" fontId="4" fillId="9" borderId="10" xfId="1" applyFont="1" applyFill="1" applyBorder="1" applyAlignment="1" applyProtection="1">
      <alignment horizontal="center" vertical="center"/>
    </xf>
    <xf numFmtId="0" fontId="4" fillId="9" borderId="22" xfId="1" quotePrefix="1" applyFont="1" applyFill="1" applyBorder="1" applyAlignment="1" applyProtection="1">
      <alignment vertical="center"/>
    </xf>
    <xf numFmtId="0" fontId="4" fillId="9" borderId="10" xfId="1" applyFont="1" applyFill="1" applyBorder="1" applyAlignment="1" applyProtection="1">
      <alignment vertical="center"/>
    </xf>
    <xf numFmtId="0" fontId="4" fillId="9" borderId="22" xfId="0" quotePrefix="1" applyFont="1" applyFill="1" applyBorder="1" applyProtection="1"/>
    <xf numFmtId="0" fontId="4" fillId="9" borderId="10" xfId="0" applyFont="1" applyFill="1" applyBorder="1" applyProtection="1"/>
    <xf numFmtId="0" fontId="4" fillId="9" borderId="10" xfId="1" applyFont="1" applyFill="1" applyBorder="1" applyAlignment="1" applyProtection="1">
      <alignment horizontal="left" vertical="center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73256589-C1F6-4D1E-9704-A9ABD5B1F786}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g"/><Relationship Id="rId1" Type="http://schemas.openxmlformats.org/officeDocument/2006/relationships/image" Target="../media/image3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428624</xdr:colOff>
      <xdr:row>2</xdr:row>
      <xdr:rowOff>152205</xdr:rowOff>
    </xdr:from>
    <xdr:to>
      <xdr:col>11</xdr:col>
      <xdr:colOff>600540</xdr:colOff>
      <xdr:row>7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249C09-F7C7-4F4C-BD09-D6CD314E1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099" y="580830"/>
          <a:ext cx="2610316" cy="94317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2</xdr:row>
      <xdr:rowOff>57149</xdr:rowOff>
    </xdr:from>
    <xdr:to>
      <xdr:col>4</xdr:col>
      <xdr:colOff>20029</xdr:colOff>
      <xdr:row>7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552FEA-C647-4E34-8218-9A4C87599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85774"/>
          <a:ext cx="1210654" cy="981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175509</xdr:colOff>
      <xdr:row>2</xdr:row>
      <xdr:rowOff>85904</xdr:rowOff>
    </xdr:from>
    <xdr:to>
      <xdr:col>4</xdr:col>
      <xdr:colOff>161815</xdr:colOff>
      <xdr:row>6</xdr:row>
      <xdr:rowOff>201526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9F5A24-939B-4001-BE5C-11495523C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09" y="478810"/>
          <a:ext cx="2763637" cy="925247"/>
        </a:xfrm>
        <a:prstGeom prst="rect">
          <a:avLst/>
        </a:prstGeom>
      </xdr:spPr>
    </xdr:pic>
    <xdr:clientData/>
  </xdr:twoCellAnchor>
  <xdr:twoCellAnchor editAs="oneCell">
    <xdr:from>
      <xdr:col>2</xdr:col>
      <xdr:colOff>808346</xdr:colOff>
      <xdr:row>13</xdr:row>
      <xdr:rowOff>0</xdr:rowOff>
    </xdr:from>
    <xdr:to>
      <xdr:col>3</xdr:col>
      <xdr:colOff>220662</xdr:colOff>
      <xdr:row>16</xdr:row>
      <xdr:rowOff>160942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FAB61C-6175-4A59-A5B4-9336271E0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877" y="2726531"/>
          <a:ext cx="945048" cy="74752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76</xdr:row>
      <xdr:rowOff>0</xdr:rowOff>
    </xdr:from>
    <xdr:to>
      <xdr:col>14</xdr:col>
      <xdr:colOff>93663</xdr:colOff>
      <xdr:row>77</xdr:row>
      <xdr:rowOff>114300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67353393-D50F-4E9D-A290-DE880AE8917B}"/>
            </a:ext>
          </a:extLst>
        </xdr:cNvPr>
        <xdr:cNvSpPr>
          <a:spLocks noChangeAspect="1" noChangeArrowheads="1"/>
        </xdr:cNvSpPr>
      </xdr:nvSpPr>
      <xdr:spPr bwMode="auto">
        <a:xfrm>
          <a:off x="21824156" y="12977813"/>
          <a:ext cx="3079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76</xdr:row>
      <xdr:rowOff>0</xdr:rowOff>
    </xdr:from>
    <xdr:to>
      <xdr:col>14</xdr:col>
      <xdr:colOff>93663</xdr:colOff>
      <xdr:row>77</xdr:row>
      <xdr:rowOff>114300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DAD6309C-42E6-44B9-8B46-70275F23BC4E}"/>
            </a:ext>
          </a:extLst>
        </xdr:cNvPr>
        <xdr:cNvSpPr>
          <a:spLocks noChangeAspect="1" noChangeArrowheads="1"/>
        </xdr:cNvSpPr>
      </xdr:nvSpPr>
      <xdr:spPr bwMode="auto">
        <a:xfrm>
          <a:off x="21824156" y="12977813"/>
          <a:ext cx="3079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162948</xdr:colOff>
      <xdr:row>72</xdr:row>
      <xdr:rowOff>128842</xdr:rowOff>
    </xdr:from>
    <xdr:to>
      <xdr:col>6</xdr:col>
      <xdr:colOff>629717</xdr:colOff>
      <xdr:row>80</xdr:row>
      <xdr:rowOff>80168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A1A561D-DD0E-4885-90DE-771CD8BA2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386" y="12213686"/>
          <a:ext cx="3062331" cy="1487232"/>
        </a:xfrm>
        <a:prstGeom prst="rect">
          <a:avLst/>
        </a:prstGeom>
      </xdr:spPr>
    </xdr:pic>
    <xdr:clientData/>
  </xdr:twoCellAnchor>
  <xdr:twoCellAnchor editAs="oneCell">
    <xdr:from>
      <xdr:col>12</xdr:col>
      <xdr:colOff>49479</xdr:colOff>
      <xdr:row>80</xdr:row>
      <xdr:rowOff>37308</xdr:rowOff>
    </xdr:from>
    <xdr:to>
      <xdr:col>12</xdr:col>
      <xdr:colOff>2459800</xdr:colOff>
      <xdr:row>86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6F96A7-5EB5-4FA5-8E9E-7A52C9710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864323" y="13662027"/>
          <a:ext cx="2410321" cy="1101723"/>
        </a:xfrm>
        <a:prstGeom prst="rect">
          <a:avLst/>
        </a:prstGeom>
      </xdr:spPr>
    </xdr:pic>
    <xdr:clientData/>
  </xdr:twoCellAnchor>
  <xdr:twoCellAnchor editAs="oneCell">
    <xdr:from>
      <xdr:col>12</xdr:col>
      <xdr:colOff>38099</xdr:colOff>
      <xdr:row>87</xdr:row>
      <xdr:rowOff>48949</xdr:rowOff>
    </xdr:from>
    <xdr:to>
      <xdr:col>12</xdr:col>
      <xdr:colOff>2961311</xdr:colOff>
      <xdr:row>111</xdr:row>
      <xdr:rowOff>181768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D93CC0-A42E-4510-8D6D-86131C490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146880" y="15122262"/>
          <a:ext cx="2923212" cy="1085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A0ED2-DF34-4B82-B4B6-97FCB503E64C}">
  <sheetPr>
    <pageSetUpPr fitToPage="1"/>
  </sheetPr>
  <dimension ref="A1:N77"/>
  <sheetViews>
    <sheetView topLeftCell="A31" zoomScale="80" zoomScaleNormal="80" workbookViewId="0">
      <selection activeCell="E13" sqref="E13"/>
    </sheetView>
  </sheetViews>
  <sheetFormatPr defaultRowHeight="14.75" x14ac:dyDescent="0.75"/>
  <cols>
    <col min="1" max="1" width="2.86328125" style="30" customWidth="1"/>
    <col min="2" max="6" width="8.7265625" style="30"/>
    <col min="7" max="7" width="24.31640625" style="30" bestFit="1" customWidth="1"/>
    <col min="8" max="13" width="8.7265625" style="30"/>
    <col min="14" max="14" width="18.953125" style="30" customWidth="1"/>
    <col min="15" max="16384" width="8.7265625" style="30"/>
  </cols>
  <sheetData>
    <row r="1" spans="1:14" x14ac:dyDescent="0.7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8.5" x14ac:dyDescent="0.9">
      <c r="A2" s="29"/>
      <c r="B2" s="29"/>
      <c r="C2" s="31" t="s">
        <v>58</v>
      </c>
      <c r="D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7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7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21" x14ac:dyDescent="1">
      <c r="A5" s="29"/>
      <c r="B5" s="29"/>
      <c r="C5" s="29"/>
      <c r="D5" s="29"/>
      <c r="E5" s="29"/>
      <c r="F5" s="32" t="s">
        <v>111</v>
      </c>
      <c r="H5" s="29"/>
      <c r="I5" s="29"/>
      <c r="J5" s="29"/>
      <c r="K5" s="29"/>
      <c r="L5" s="29"/>
      <c r="M5" s="29"/>
      <c r="N5" s="29"/>
    </row>
    <row r="6" spans="1:14" x14ac:dyDescent="0.75">
      <c r="A6" s="29"/>
      <c r="B6" s="29"/>
      <c r="C6" s="29"/>
      <c r="D6" s="29"/>
      <c r="E6" s="29"/>
      <c r="G6" s="33">
        <v>44501</v>
      </c>
      <c r="H6" s="29"/>
      <c r="I6" s="29"/>
      <c r="J6" s="29"/>
      <c r="K6" s="29"/>
      <c r="L6" s="29"/>
      <c r="M6" s="29"/>
      <c r="N6" s="29"/>
    </row>
    <row r="7" spans="1:14" x14ac:dyDescent="0.7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x14ac:dyDescent="0.7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x14ac:dyDescent="0.75">
      <c r="A9" s="29"/>
      <c r="B9" s="29"/>
      <c r="C9" s="29" t="s">
        <v>129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x14ac:dyDescent="0.75">
      <c r="A10" s="29"/>
      <c r="B10" s="29"/>
      <c r="C10" s="29" t="s">
        <v>130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x14ac:dyDescent="0.7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x14ac:dyDescent="0.75">
      <c r="A12" s="29"/>
      <c r="B12" s="29" t="s">
        <v>59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x14ac:dyDescent="0.7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x14ac:dyDescent="0.75">
      <c r="A14" s="29"/>
      <c r="B14" s="29"/>
      <c r="C14" s="29" t="s">
        <v>60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x14ac:dyDescent="0.75">
      <c r="A15" s="29"/>
      <c r="B15" s="29"/>
      <c r="C15" s="29" t="s">
        <v>61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x14ac:dyDescent="0.75">
      <c r="A16" s="29"/>
      <c r="B16" s="29"/>
      <c r="C16" s="29" t="s">
        <v>62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x14ac:dyDescent="0.75">
      <c r="A17" s="29"/>
      <c r="B17" s="29"/>
      <c r="C17" s="29" t="s">
        <v>63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75">
      <c r="A18" s="29"/>
      <c r="B18" s="29"/>
      <c r="C18" s="29"/>
      <c r="D18" s="29" t="s">
        <v>64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75">
      <c r="A19" s="29"/>
      <c r="B19" s="29"/>
      <c r="C19" s="29"/>
      <c r="D19" s="29" t="s">
        <v>65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x14ac:dyDescent="0.75">
      <c r="A20" s="29"/>
      <c r="B20" s="29"/>
      <c r="C20" s="29" t="s">
        <v>66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75">
      <c r="A21" s="29"/>
      <c r="B21" s="29"/>
      <c r="C21" s="29" t="s">
        <v>67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x14ac:dyDescent="0.75">
      <c r="A22" s="29"/>
      <c r="B22" s="29"/>
      <c r="C22" s="29" t="s">
        <v>68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x14ac:dyDescent="0.75">
      <c r="A23" s="29"/>
      <c r="B23" s="29"/>
      <c r="C23" s="29" t="s">
        <v>69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75">
      <c r="A24" s="29"/>
      <c r="B24" s="29"/>
      <c r="C24" s="29" t="s">
        <v>70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75">
      <c r="A25" s="29"/>
      <c r="B25" s="29"/>
      <c r="C25" s="29" t="s">
        <v>71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x14ac:dyDescent="0.7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75">
      <c r="A27" s="29"/>
      <c r="B27" s="29"/>
      <c r="C27" s="34" t="s">
        <v>72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 x14ac:dyDescent="0.7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x14ac:dyDescent="0.75">
      <c r="A29" s="29"/>
      <c r="B29" s="29" t="s">
        <v>73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7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75">
      <c r="A31" s="29"/>
      <c r="B31" s="29"/>
      <c r="C31" s="29" t="s">
        <v>74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x14ac:dyDescent="0.75">
      <c r="A32" s="29"/>
      <c r="B32" s="29"/>
      <c r="C32" s="29" t="s">
        <v>75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75">
      <c r="A33" s="29"/>
      <c r="B33" s="29"/>
      <c r="C33" s="29" t="s">
        <v>76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75">
      <c r="A34" s="29"/>
      <c r="B34" s="29"/>
      <c r="C34" s="29" t="s">
        <v>77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75">
      <c r="A35" s="29"/>
      <c r="B35" s="29"/>
      <c r="C35" s="29" t="s">
        <v>78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75">
      <c r="A36" s="29"/>
      <c r="B36" s="29"/>
      <c r="C36" s="29" t="s">
        <v>79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x14ac:dyDescent="0.75">
      <c r="A37" s="29"/>
      <c r="B37" s="29"/>
      <c r="C37" s="29" t="s">
        <v>80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1:14" x14ac:dyDescent="0.75">
      <c r="A38" s="29"/>
      <c r="B38" s="29"/>
      <c r="C38" s="29" t="s">
        <v>81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7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x14ac:dyDescent="0.75">
      <c r="A40" s="29"/>
      <c r="B40" s="29" t="s">
        <v>82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x14ac:dyDescent="0.7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75">
      <c r="A42" s="29"/>
      <c r="B42" s="29"/>
      <c r="C42" s="29" t="s">
        <v>83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4" x14ac:dyDescent="0.75">
      <c r="A43" s="29"/>
      <c r="B43" s="29"/>
      <c r="C43" s="29" t="s">
        <v>84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x14ac:dyDescent="0.75">
      <c r="A44" s="29"/>
      <c r="B44" s="29"/>
      <c r="C44" s="29" t="s">
        <v>85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7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4" x14ac:dyDescent="0.75">
      <c r="A46" s="29"/>
      <c r="B46" s="29"/>
      <c r="C46" s="35" t="s">
        <v>86</v>
      </c>
      <c r="D46" s="34"/>
      <c r="E46" s="34"/>
      <c r="F46" s="34"/>
      <c r="G46" s="34"/>
      <c r="H46" s="29"/>
      <c r="I46" s="29"/>
      <c r="J46" s="29"/>
      <c r="K46" s="29"/>
      <c r="L46" s="29"/>
      <c r="M46" s="29"/>
      <c r="N46" s="29"/>
    </row>
    <row r="47" spans="1:14" x14ac:dyDescent="0.75">
      <c r="A47" s="29"/>
      <c r="B47" s="29"/>
      <c r="C47" s="29" t="s">
        <v>87</v>
      </c>
      <c r="D47" s="34"/>
      <c r="E47" s="34"/>
      <c r="F47" s="34"/>
      <c r="G47" s="34"/>
      <c r="H47" s="29"/>
      <c r="I47" s="29"/>
      <c r="J47" s="29"/>
      <c r="K47" s="29"/>
      <c r="L47" s="29"/>
      <c r="M47" s="29"/>
      <c r="N47" s="29"/>
    </row>
    <row r="48" spans="1:14" x14ac:dyDescent="0.75">
      <c r="A48" s="29"/>
      <c r="B48" s="29"/>
      <c r="C48" s="29" t="s">
        <v>88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1:14" x14ac:dyDescent="0.75">
      <c r="A49" s="29"/>
      <c r="B49" s="29"/>
      <c r="C49" s="29" t="s">
        <v>89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 x14ac:dyDescent="0.7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4" x14ac:dyDescent="0.75">
      <c r="A51" s="29"/>
      <c r="B51" s="29"/>
      <c r="C51" s="35" t="s">
        <v>90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x14ac:dyDescent="0.75">
      <c r="A52" s="29"/>
      <c r="B52" s="29"/>
      <c r="C52" s="29" t="s">
        <v>91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4" x14ac:dyDescent="0.75">
      <c r="A53" s="29"/>
      <c r="B53" s="29"/>
      <c r="C53" s="29" t="s">
        <v>92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75">
      <c r="A54" s="29"/>
      <c r="B54" s="29"/>
      <c r="C54" s="29" t="s">
        <v>93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4" x14ac:dyDescent="0.75">
      <c r="A55" s="29"/>
      <c r="B55" s="29"/>
      <c r="C55" s="29" t="s">
        <v>94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 x14ac:dyDescent="0.75">
      <c r="A56" s="29"/>
      <c r="B56" s="29"/>
      <c r="C56" s="29" t="s">
        <v>95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 x14ac:dyDescent="0.7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 x14ac:dyDescent="0.75">
      <c r="A58" s="29"/>
      <c r="B58" s="29"/>
      <c r="C58" s="29"/>
      <c r="D58" s="29" t="s">
        <v>96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x14ac:dyDescent="0.75">
      <c r="A59" s="29"/>
      <c r="B59" s="29"/>
      <c r="C59" s="29"/>
      <c r="D59" s="29"/>
      <c r="E59" s="29" t="s">
        <v>97</v>
      </c>
      <c r="F59" s="29"/>
      <c r="G59" s="29"/>
      <c r="H59" s="29"/>
      <c r="I59" s="29"/>
      <c r="J59" s="29"/>
      <c r="K59" s="29"/>
      <c r="L59" s="29"/>
      <c r="M59" s="29"/>
      <c r="N59" s="29"/>
    </row>
    <row r="60" spans="1:14" x14ac:dyDescent="0.75">
      <c r="A60" s="29"/>
      <c r="B60" s="29"/>
      <c r="C60" s="29"/>
      <c r="D60" s="29"/>
      <c r="E60" s="29" t="s">
        <v>98</v>
      </c>
      <c r="F60" s="29"/>
      <c r="G60" s="29"/>
      <c r="H60" s="29"/>
      <c r="I60" s="29"/>
      <c r="J60" s="29"/>
      <c r="K60" s="29"/>
      <c r="L60" s="29"/>
      <c r="M60" s="29"/>
      <c r="N60" s="29"/>
    </row>
    <row r="61" spans="1:14" x14ac:dyDescent="0.75">
      <c r="A61" s="29"/>
      <c r="B61" s="29"/>
      <c r="C61" s="29"/>
      <c r="D61" s="29"/>
      <c r="E61" s="29" t="s">
        <v>99</v>
      </c>
      <c r="F61" s="29"/>
      <c r="G61" s="29"/>
      <c r="H61" s="29"/>
      <c r="I61" s="29"/>
      <c r="J61" s="29"/>
      <c r="K61" s="29"/>
      <c r="L61" s="29"/>
      <c r="M61" s="29"/>
      <c r="N61" s="29"/>
    </row>
    <row r="62" spans="1:14" x14ac:dyDescent="0.75">
      <c r="A62" s="29"/>
      <c r="B62" s="29"/>
      <c r="C62" s="29"/>
      <c r="D62" s="29" t="s">
        <v>100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1:14" x14ac:dyDescent="0.75">
      <c r="A63" s="29"/>
      <c r="B63" s="29"/>
      <c r="C63" s="29"/>
      <c r="D63" s="29"/>
      <c r="E63" s="29" t="s">
        <v>101</v>
      </c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75">
      <c r="A64" s="29"/>
      <c r="B64" s="29"/>
      <c r="C64" s="29"/>
      <c r="D64" s="29"/>
      <c r="E64" s="29" t="s">
        <v>102</v>
      </c>
      <c r="F64" s="29"/>
      <c r="G64" s="29"/>
      <c r="H64" s="29"/>
      <c r="I64" s="29"/>
      <c r="J64" s="29"/>
      <c r="K64" s="29"/>
      <c r="L64" s="29"/>
      <c r="M64" s="29"/>
      <c r="N64" s="29"/>
    </row>
    <row r="65" spans="1:14" x14ac:dyDescent="0.75">
      <c r="A65" s="29"/>
      <c r="B65" s="29"/>
      <c r="C65" s="29"/>
      <c r="D65" s="29"/>
      <c r="E65" s="29" t="s">
        <v>103</v>
      </c>
      <c r="F65" s="29"/>
      <c r="G65" s="29"/>
      <c r="H65" s="29"/>
      <c r="I65" s="29"/>
      <c r="J65" s="29"/>
      <c r="K65" s="29"/>
      <c r="L65" s="29"/>
      <c r="M65" s="29"/>
      <c r="N65" s="29"/>
    </row>
    <row r="66" spans="1:14" x14ac:dyDescent="0.75">
      <c r="A66" s="29"/>
      <c r="B66" s="29"/>
      <c r="C66" s="29"/>
      <c r="D66" s="29"/>
      <c r="E66" s="29"/>
      <c r="F66" s="29" t="s">
        <v>104</v>
      </c>
      <c r="G66" s="29"/>
      <c r="H66" s="29"/>
      <c r="I66" s="29"/>
      <c r="J66" s="29"/>
      <c r="K66" s="29"/>
      <c r="L66" s="29"/>
      <c r="M66" s="29"/>
      <c r="N66" s="29"/>
    </row>
    <row r="67" spans="1:14" x14ac:dyDescent="0.7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1:14" x14ac:dyDescent="0.75">
      <c r="A68" s="29"/>
      <c r="B68" s="35" t="s">
        <v>105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1:14" x14ac:dyDescent="0.75">
      <c r="A69" s="29"/>
      <c r="B69" s="29"/>
      <c r="C69" s="29" t="s">
        <v>106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1:14" x14ac:dyDescent="0.75">
      <c r="A70" s="29"/>
      <c r="B70" s="29"/>
      <c r="C70" s="29" t="s">
        <v>107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</row>
    <row r="71" spans="1:14" x14ac:dyDescent="0.75">
      <c r="A71" s="29"/>
      <c r="B71" s="29"/>
      <c r="C71" s="29" t="s">
        <v>108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1:14" x14ac:dyDescent="0.75">
      <c r="A72" s="29"/>
      <c r="B72" s="29"/>
      <c r="C72" s="29" t="s">
        <v>109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1:14" x14ac:dyDescent="0.7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1:14" x14ac:dyDescent="0.75">
      <c r="A74" s="29"/>
      <c r="B74" s="29" t="s">
        <v>110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pans="1:14" x14ac:dyDescent="0.7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1:14" x14ac:dyDescent="0.75">
      <c r="A76" s="29"/>
      <c r="B76" s="29"/>
      <c r="C76" s="29"/>
      <c r="D76" s="29"/>
      <c r="E76" s="29" t="s">
        <v>112</v>
      </c>
      <c r="F76" s="29"/>
      <c r="G76" s="29"/>
      <c r="H76" s="29"/>
      <c r="I76" s="29"/>
      <c r="J76" s="29"/>
      <c r="K76" s="29"/>
      <c r="L76" s="29"/>
      <c r="M76" s="29"/>
      <c r="N76" s="29"/>
    </row>
    <row r="77" spans="1:14" x14ac:dyDescent="0.7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</sheetData>
  <pageMargins left="1" right="0.25" top="0.5" bottom="0.5" header="0.3" footer="0.3"/>
  <pageSetup scale="64" orientation="portrait" verticalDpi="0" copies="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F0833-E07C-4C1E-B7B3-ABADFD01C833}">
  <sheetPr>
    <pageSetUpPr fitToPage="1"/>
  </sheetPr>
  <dimension ref="A1:AG114"/>
  <sheetViews>
    <sheetView tabSelected="1" topLeftCell="A64" zoomScale="80" zoomScaleNormal="80" zoomScalePageLayoutView="20" workbookViewId="0">
      <selection activeCell="C74" sqref="C74:C83"/>
    </sheetView>
  </sheetViews>
  <sheetFormatPr defaultRowHeight="14.75" x14ac:dyDescent="0.75"/>
  <cols>
    <col min="1" max="1" width="3.08984375" style="16" customWidth="1"/>
    <col min="2" max="2" width="3.26953125" style="38" customWidth="1"/>
    <col min="3" max="3" width="21.90625" style="37" customWidth="1"/>
    <col min="4" max="4" width="11.5" style="37" bestFit="1" customWidth="1"/>
    <col min="5" max="5" width="15.1328125" style="37" customWidth="1"/>
    <col min="6" max="6" width="10.6796875" style="38" customWidth="1"/>
    <col min="7" max="7" width="11.36328125" style="38" customWidth="1"/>
    <col min="8" max="8" width="10.26953125" style="38" customWidth="1"/>
    <col min="9" max="9" width="12.08984375" style="38" bestFit="1" customWidth="1"/>
    <col min="10" max="10" width="12.54296875" style="38" bestFit="1" customWidth="1"/>
    <col min="11" max="11" width="38.04296875" style="19" customWidth="1"/>
    <col min="12" max="12" width="4.90625" style="208" customWidth="1"/>
    <col min="13" max="13" width="124.7265625" style="19" customWidth="1"/>
    <col min="14" max="14" width="3.1328125" style="16" customWidth="1"/>
    <col min="15" max="33" width="8.7265625" style="16"/>
    <col min="34" max="16384" width="8.7265625" style="19"/>
  </cols>
  <sheetData>
    <row r="1" spans="2:14" s="16" customFormat="1" x14ac:dyDescent="0.75">
      <c r="B1" s="37"/>
      <c r="C1" s="37"/>
      <c r="D1" s="37"/>
      <c r="E1" s="37"/>
      <c r="F1" s="37"/>
      <c r="G1" s="37"/>
      <c r="H1" s="37"/>
      <c r="I1" s="37"/>
      <c r="J1" s="37"/>
      <c r="L1" s="161"/>
    </row>
    <row r="2" spans="2:14" s="2" customFormat="1" ht="16" customHeight="1" x14ac:dyDescent="0.65">
      <c r="B2" s="89" t="s">
        <v>57</v>
      </c>
      <c r="D2" s="39"/>
      <c r="E2" s="39"/>
      <c r="F2" s="5" t="s">
        <v>14</v>
      </c>
      <c r="G2" s="264"/>
      <c r="H2" s="264"/>
      <c r="I2" s="264"/>
      <c r="J2" s="181" t="s">
        <v>18</v>
      </c>
      <c r="K2" s="265"/>
      <c r="L2" s="182"/>
      <c r="M2" s="182"/>
      <c r="N2" s="182"/>
    </row>
    <row r="3" spans="2:14" s="2" customFormat="1" ht="16" customHeight="1" x14ac:dyDescent="0.65">
      <c r="E3" s="4"/>
      <c r="F3" s="5" t="s">
        <v>13</v>
      </c>
      <c r="G3" s="264"/>
      <c r="H3" s="264"/>
      <c r="I3" s="264"/>
      <c r="J3" s="181" t="s">
        <v>15</v>
      </c>
      <c r="K3" s="266"/>
      <c r="L3" s="50"/>
      <c r="M3" s="180"/>
    </row>
    <row r="4" spans="2:14" s="2" customFormat="1" ht="16" customHeight="1" x14ac:dyDescent="0.65">
      <c r="D4" s="50"/>
      <c r="F4" s="5" t="s">
        <v>160</v>
      </c>
      <c r="G4" s="264"/>
      <c r="H4" s="264"/>
      <c r="I4" s="264"/>
      <c r="J4" s="181" t="s">
        <v>19</v>
      </c>
      <c r="K4" s="266"/>
      <c r="L4" s="50"/>
      <c r="M4" s="180"/>
    </row>
    <row r="5" spans="2:14" s="2" customFormat="1" ht="16" customHeight="1" x14ac:dyDescent="0.65">
      <c r="B5" s="39"/>
      <c r="D5" s="50"/>
      <c r="F5" s="5" t="s">
        <v>167</v>
      </c>
      <c r="G5" s="264"/>
      <c r="H5" s="264"/>
      <c r="I5" s="264"/>
      <c r="J5" s="181" t="s">
        <v>211</v>
      </c>
      <c r="K5" s="266"/>
      <c r="L5" s="50"/>
      <c r="M5" s="180"/>
    </row>
    <row r="6" spans="2:14" s="2" customFormat="1" ht="16" customHeight="1" x14ac:dyDescent="0.65">
      <c r="B6" s="39"/>
      <c r="D6" s="1"/>
      <c r="F6" s="181" t="s">
        <v>161</v>
      </c>
      <c r="G6" s="264"/>
      <c r="H6" s="264"/>
      <c r="I6" s="264"/>
      <c r="J6" s="181" t="s">
        <v>211</v>
      </c>
      <c r="K6" s="266"/>
      <c r="L6" s="50"/>
      <c r="M6" s="180"/>
    </row>
    <row r="7" spans="2:14" s="2" customFormat="1" ht="16" customHeight="1" x14ac:dyDescent="0.65">
      <c r="B7" s="39"/>
      <c r="D7" s="1"/>
      <c r="F7" s="181" t="s">
        <v>16</v>
      </c>
      <c r="G7" s="264"/>
      <c r="H7" s="264"/>
      <c r="I7" s="264"/>
      <c r="J7" s="181" t="s">
        <v>211</v>
      </c>
      <c r="K7" s="266"/>
      <c r="L7" s="50"/>
      <c r="M7" s="180"/>
    </row>
    <row r="8" spans="2:14" s="2" customFormat="1" ht="16" customHeight="1" x14ac:dyDescent="0.65">
      <c r="B8" s="6" t="s">
        <v>20</v>
      </c>
      <c r="D8" s="1"/>
      <c r="F8" s="181" t="s">
        <v>17</v>
      </c>
      <c r="G8" s="264"/>
      <c r="H8" s="264"/>
      <c r="I8" s="264"/>
      <c r="J8" s="181" t="s">
        <v>211</v>
      </c>
      <c r="K8" s="266"/>
      <c r="L8" s="50"/>
      <c r="M8" s="180"/>
    </row>
    <row r="9" spans="2:14" s="2" customFormat="1" ht="16" customHeight="1" x14ac:dyDescent="0.75">
      <c r="B9" s="6" t="s">
        <v>21</v>
      </c>
      <c r="D9" s="1"/>
      <c r="J9" s="182"/>
      <c r="L9" s="50"/>
      <c r="M9" s="180"/>
    </row>
    <row r="10" spans="2:14" s="2" customFormat="1" ht="17" customHeight="1" x14ac:dyDescent="0.75">
      <c r="B10" s="39"/>
      <c r="D10" s="1"/>
      <c r="G10" s="1"/>
      <c r="H10" s="3"/>
      <c r="L10" s="50"/>
      <c r="M10" s="180"/>
    </row>
    <row r="11" spans="2:14" s="2" customFormat="1" ht="27" customHeight="1" x14ac:dyDescent="0.75">
      <c r="D11" s="1"/>
      <c r="F11" s="163" t="s">
        <v>240</v>
      </c>
      <c r="G11" s="1"/>
      <c r="H11" s="3"/>
      <c r="L11" s="50"/>
      <c r="M11" s="180"/>
    </row>
    <row r="12" spans="2:14" s="2" customFormat="1" ht="16" customHeight="1" x14ac:dyDescent="0.75">
      <c r="B12" s="39"/>
      <c r="D12" s="1"/>
      <c r="G12" s="1"/>
      <c r="H12" s="3"/>
      <c r="L12" s="50"/>
      <c r="M12" s="180"/>
    </row>
    <row r="13" spans="2:14" s="2" customFormat="1" ht="12" customHeight="1" thickBot="1" x14ac:dyDescent="0.9">
      <c r="B13" s="39"/>
      <c r="C13" s="39"/>
      <c r="D13" s="39"/>
      <c r="E13" s="39"/>
      <c r="F13" s="39"/>
      <c r="G13" s="39"/>
      <c r="H13" s="39"/>
      <c r="I13" s="39"/>
      <c r="J13" s="39"/>
      <c r="K13" s="40"/>
      <c r="L13" s="40"/>
      <c r="M13" s="40"/>
    </row>
    <row r="14" spans="2:14" s="2" customFormat="1" ht="15.5" thickBot="1" x14ac:dyDescent="0.9">
      <c r="B14" s="39"/>
      <c r="C14" s="39"/>
      <c r="D14" s="39"/>
      <c r="E14" s="39"/>
      <c r="F14" s="215" t="s">
        <v>164</v>
      </c>
      <c r="G14" s="216"/>
      <c r="H14" s="216"/>
      <c r="I14" s="216"/>
      <c r="J14" s="217"/>
      <c r="K14" s="40"/>
      <c r="L14" s="40"/>
      <c r="M14" s="40"/>
    </row>
    <row r="15" spans="2:14" s="2" customFormat="1" x14ac:dyDescent="0.75">
      <c r="B15" s="39"/>
      <c r="C15" s="39"/>
      <c r="D15" s="39"/>
      <c r="E15" s="128" t="s">
        <v>165</v>
      </c>
      <c r="F15" s="253"/>
      <c r="G15" s="254"/>
      <c r="H15" s="255"/>
      <c r="I15" s="256"/>
      <c r="J15" s="257"/>
      <c r="K15" s="40"/>
      <c r="L15" s="40"/>
      <c r="M15" s="40"/>
    </row>
    <row r="16" spans="2:14" s="2" customFormat="1" x14ac:dyDescent="0.75">
      <c r="B16" s="39"/>
      <c r="C16" s="39"/>
      <c r="D16" s="39"/>
      <c r="E16" s="128" t="s">
        <v>166</v>
      </c>
      <c r="F16" s="258"/>
      <c r="G16" s="259"/>
      <c r="H16" s="259"/>
      <c r="I16" s="259"/>
      <c r="J16" s="260"/>
      <c r="K16" s="40"/>
      <c r="L16" s="40"/>
      <c r="M16" s="40"/>
    </row>
    <row r="17" spans="1:33" s="2" customFormat="1" ht="15.5" thickBot="1" x14ac:dyDescent="0.9">
      <c r="B17" s="39"/>
      <c r="C17" s="39"/>
      <c r="D17" s="39"/>
      <c r="E17" s="128" t="s">
        <v>237</v>
      </c>
      <c r="F17" s="261"/>
      <c r="G17" s="262"/>
      <c r="H17" s="262"/>
      <c r="I17" s="262"/>
      <c r="J17" s="263"/>
      <c r="K17" s="40"/>
      <c r="L17" s="40"/>
      <c r="M17" s="40"/>
    </row>
    <row r="18" spans="1:33" s="2" customFormat="1" ht="15" customHeight="1" thickBot="1" x14ac:dyDescent="0.9">
      <c r="B18" s="39"/>
      <c r="C18" s="48"/>
      <c r="D18" s="48"/>
      <c r="E18" s="48"/>
      <c r="F18" s="88" t="s">
        <v>131</v>
      </c>
      <c r="G18" s="218" t="s">
        <v>238</v>
      </c>
      <c r="H18" s="219"/>
      <c r="I18" s="220" t="s">
        <v>239</v>
      </c>
      <c r="J18" s="221"/>
      <c r="K18" s="40"/>
      <c r="L18" s="40"/>
      <c r="M18" s="40"/>
    </row>
    <row r="19" spans="1:33" s="2" customFormat="1" ht="31.75" customHeight="1" thickBot="1" x14ac:dyDescent="0.9">
      <c r="B19" s="39"/>
      <c r="C19" s="63" t="s">
        <v>132</v>
      </c>
      <c r="D19" s="49" t="s">
        <v>134</v>
      </c>
      <c r="E19" s="109" t="s">
        <v>133</v>
      </c>
      <c r="F19" s="178"/>
      <c r="G19" s="183"/>
      <c r="H19" s="191"/>
      <c r="I19" s="67"/>
      <c r="J19" s="170"/>
      <c r="K19" s="49" t="s">
        <v>135</v>
      </c>
      <c r="L19" s="43"/>
      <c r="M19" s="46" t="s">
        <v>168</v>
      </c>
    </row>
    <row r="20" spans="1:33" s="2" customFormat="1" ht="17" hidden="1" customHeight="1" thickBot="1" x14ac:dyDescent="0.9">
      <c r="B20" s="39"/>
      <c r="C20" s="51" t="s">
        <v>169</v>
      </c>
      <c r="D20" s="47" t="s">
        <v>170</v>
      </c>
      <c r="E20" s="106" t="s">
        <v>51</v>
      </c>
      <c r="F20" s="52"/>
      <c r="G20" s="184"/>
      <c r="H20" s="118"/>
      <c r="I20" s="129"/>
      <c r="J20" s="164"/>
      <c r="K20" s="209"/>
      <c r="L20" s="40"/>
      <c r="M20" s="194" t="s">
        <v>231</v>
      </c>
      <c r="Q20" s="7"/>
    </row>
    <row r="21" spans="1:33" s="11" customFormat="1" ht="17" hidden="1" customHeight="1" thickBot="1" x14ac:dyDescent="0.9">
      <c r="A21" s="2"/>
      <c r="B21" s="39"/>
      <c r="C21" s="56" t="s">
        <v>53</v>
      </c>
      <c r="D21" s="86" t="s">
        <v>171</v>
      </c>
      <c r="E21" s="107" t="s">
        <v>27</v>
      </c>
      <c r="F21" s="57"/>
      <c r="G21" s="185"/>
      <c r="H21" s="73"/>
      <c r="I21" s="72"/>
      <c r="J21" s="165"/>
      <c r="K21" s="44"/>
      <c r="L21" s="40"/>
      <c r="M21" s="195" t="s">
        <v>194</v>
      </c>
      <c r="N21" s="2"/>
      <c r="O21" s="2"/>
      <c r="P21" s="2"/>
      <c r="Q21" s="8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s="2" customFormat="1" ht="17" hidden="1" customHeight="1" thickBot="1" x14ac:dyDescent="0.9">
      <c r="B22" s="39"/>
      <c r="C22" s="56" t="s">
        <v>47</v>
      </c>
      <c r="D22" s="86" t="s">
        <v>48</v>
      </c>
      <c r="E22" s="107" t="s">
        <v>27</v>
      </c>
      <c r="F22" s="57"/>
      <c r="G22" s="185"/>
      <c r="H22" s="73"/>
      <c r="I22" s="72"/>
      <c r="J22" s="165"/>
      <c r="K22" s="44"/>
      <c r="L22" s="40"/>
      <c r="M22" s="195" t="s">
        <v>195</v>
      </c>
      <c r="Q22" s="9"/>
    </row>
    <row r="23" spans="1:33" s="20" customFormat="1" ht="17" hidden="1" customHeight="1" thickBot="1" x14ac:dyDescent="0.9">
      <c r="B23" s="39"/>
      <c r="C23" s="56" t="s">
        <v>45</v>
      </c>
      <c r="D23" s="86" t="s">
        <v>172</v>
      </c>
      <c r="E23" s="107" t="s">
        <v>27</v>
      </c>
      <c r="F23" s="57"/>
      <c r="G23" s="185"/>
      <c r="H23" s="73"/>
      <c r="I23" s="72"/>
      <c r="J23" s="165"/>
      <c r="K23" s="44"/>
      <c r="L23" s="40"/>
      <c r="M23" s="196" t="s">
        <v>196</v>
      </c>
      <c r="Q23" s="7"/>
    </row>
    <row r="24" spans="1:33" s="10" customFormat="1" ht="17" hidden="1" customHeight="1" thickBot="1" x14ac:dyDescent="0.9">
      <c r="B24" s="39"/>
      <c r="C24" s="56" t="s">
        <v>49</v>
      </c>
      <c r="D24" s="86" t="s">
        <v>50</v>
      </c>
      <c r="E24" s="107" t="s">
        <v>27</v>
      </c>
      <c r="F24" s="57"/>
      <c r="G24" s="185"/>
      <c r="H24" s="73"/>
      <c r="I24" s="72"/>
      <c r="J24" s="165"/>
      <c r="K24" s="44"/>
      <c r="L24" s="40"/>
      <c r="M24" s="195" t="s">
        <v>173</v>
      </c>
      <c r="Q24" s="8"/>
    </row>
    <row r="25" spans="1:33" s="21" customFormat="1" ht="17" hidden="1" customHeight="1" thickBot="1" x14ac:dyDescent="0.9">
      <c r="B25" s="39"/>
      <c r="C25" s="86" t="s">
        <v>223</v>
      </c>
      <c r="D25" s="86" t="s">
        <v>222</v>
      </c>
      <c r="E25" s="56" t="s">
        <v>27</v>
      </c>
      <c r="F25" s="57"/>
      <c r="G25" s="185"/>
      <c r="H25" s="73"/>
      <c r="I25" s="72"/>
      <c r="J25" s="165"/>
      <c r="K25" s="44"/>
      <c r="L25" s="40"/>
      <c r="M25" s="197" t="s">
        <v>198</v>
      </c>
      <c r="Q25" s="7"/>
    </row>
    <row r="26" spans="1:33" s="11" customFormat="1" ht="17" hidden="1" customHeight="1" thickBot="1" x14ac:dyDescent="0.9">
      <c r="A26" s="2"/>
      <c r="B26" s="39"/>
      <c r="C26" s="85" t="s">
        <v>39</v>
      </c>
      <c r="D26" s="47" t="s">
        <v>40</v>
      </c>
      <c r="E26" s="51" t="s">
        <v>27</v>
      </c>
      <c r="F26" s="52"/>
      <c r="G26" s="184"/>
      <c r="H26" s="118"/>
      <c r="I26" s="130"/>
      <c r="J26" s="166"/>
      <c r="K26" s="209"/>
      <c r="L26" s="40"/>
      <c r="M26" s="194" t="s">
        <v>174</v>
      </c>
      <c r="N26" s="2"/>
      <c r="O26" s="2"/>
      <c r="P26" s="2"/>
      <c r="Q26" s="14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s="2" customFormat="1" ht="17" hidden="1" customHeight="1" thickBot="1" x14ac:dyDescent="0.9">
      <c r="B27" s="39"/>
      <c r="C27" s="86" t="s">
        <v>43</v>
      </c>
      <c r="D27" s="125" t="s">
        <v>43</v>
      </c>
      <c r="E27" s="56" t="s">
        <v>46</v>
      </c>
      <c r="F27" s="57"/>
      <c r="G27" s="185"/>
      <c r="H27" s="73"/>
      <c r="I27" s="72"/>
      <c r="J27" s="165"/>
      <c r="K27" s="44"/>
      <c r="L27" s="40"/>
      <c r="M27" s="198" t="s">
        <v>208</v>
      </c>
      <c r="Q27" s="7"/>
    </row>
    <row r="28" spans="1:33" s="2" customFormat="1" ht="17" hidden="1" customHeight="1" thickBot="1" x14ac:dyDescent="0.9">
      <c r="B28" s="39"/>
      <c r="C28" s="86" t="s">
        <v>44</v>
      </c>
      <c r="D28" s="86"/>
      <c r="E28" s="56" t="s">
        <v>46</v>
      </c>
      <c r="F28" s="57"/>
      <c r="G28" s="185"/>
      <c r="H28" s="73"/>
      <c r="I28" s="72"/>
      <c r="J28" s="165"/>
      <c r="K28" s="44"/>
      <c r="L28" s="40"/>
      <c r="M28" s="197" t="s">
        <v>221</v>
      </c>
      <c r="Q28" s="8"/>
    </row>
    <row r="29" spans="1:33" s="2" customFormat="1" ht="17" hidden="1" customHeight="1" thickBot="1" x14ac:dyDescent="0.9">
      <c r="B29" s="39"/>
      <c r="C29" s="97" t="s">
        <v>0</v>
      </c>
      <c r="D29" s="97" t="s">
        <v>26</v>
      </c>
      <c r="E29" s="94" t="s">
        <v>52</v>
      </c>
      <c r="F29" s="139"/>
      <c r="G29" s="186"/>
      <c r="H29" s="192"/>
      <c r="I29" s="131"/>
      <c r="J29" s="167"/>
      <c r="K29" s="210"/>
      <c r="L29" s="40"/>
      <c r="M29" s="199" t="s">
        <v>197</v>
      </c>
      <c r="Q29" s="7"/>
    </row>
    <row r="30" spans="1:33" s="24" customFormat="1" ht="17" hidden="1" customHeight="1" thickBot="1" x14ac:dyDescent="0.9">
      <c r="B30" s="39"/>
      <c r="C30" s="86" t="s">
        <v>54</v>
      </c>
      <c r="D30" s="86"/>
      <c r="E30" s="56" t="s">
        <v>56</v>
      </c>
      <c r="F30" s="126"/>
      <c r="G30" s="185"/>
      <c r="H30" s="73"/>
      <c r="I30" s="72"/>
      <c r="J30" s="165"/>
      <c r="K30" s="44"/>
      <c r="L30" s="40"/>
      <c r="M30" s="197" t="s">
        <v>198</v>
      </c>
      <c r="Q30" s="25"/>
    </row>
    <row r="31" spans="1:33" s="21" customFormat="1" ht="17" hidden="1" customHeight="1" thickBot="1" x14ac:dyDescent="0.9">
      <c r="B31" s="39"/>
      <c r="C31" s="86" t="s">
        <v>54</v>
      </c>
      <c r="D31" s="86" t="s">
        <v>55</v>
      </c>
      <c r="E31" s="56" t="s">
        <v>56</v>
      </c>
      <c r="F31" s="126"/>
      <c r="G31" s="185"/>
      <c r="H31" s="73"/>
      <c r="I31" s="72"/>
      <c r="J31" s="165"/>
      <c r="K31" s="44"/>
      <c r="L31" s="40"/>
      <c r="M31" s="197" t="s">
        <v>198</v>
      </c>
      <c r="Q31" s="7"/>
    </row>
    <row r="32" spans="1:33" s="21" customFormat="1" ht="17" hidden="1" customHeight="1" thickBot="1" x14ac:dyDescent="0.9">
      <c r="B32" s="39"/>
      <c r="C32" s="86" t="s">
        <v>224</v>
      </c>
      <c r="D32" s="86" t="s">
        <v>224</v>
      </c>
      <c r="E32" s="56" t="s">
        <v>56</v>
      </c>
      <c r="F32" s="126"/>
      <c r="G32" s="185"/>
      <c r="H32" s="73"/>
      <c r="I32" s="72"/>
      <c r="J32" s="165"/>
      <c r="K32" s="44"/>
      <c r="L32" s="40"/>
      <c r="M32" s="197" t="s">
        <v>198</v>
      </c>
      <c r="Q32" s="7"/>
    </row>
    <row r="33" spans="1:33" s="21" customFormat="1" ht="17" hidden="1" customHeight="1" thickBot="1" x14ac:dyDescent="0.9">
      <c r="B33" s="39"/>
      <c r="C33" s="140" t="s">
        <v>225</v>
      </c>
      <c r="D33" s="140" t="s">
        <v>226</v>
      </c>
      <c r="E33" s="141"/>
      <c r="F33" s="142"/>
      <c r="G33" s="187"/>
      <c r="H33" s="144"/>
      <c r="I33" s="143"/>
      <c r="J33" s="168"/>
      <c r="K33" s="145"/>
      <c r="L33" s="40"/>
      <c r="M33" s="200"/>
      <c r="Q33" s="7"/>
    </row>
    <row r="34" spans="1:33" ht="17" hidden="1" customHeight="1" thickBot="1" x14ac:dyDescent="0.9">
      <c r="C34" s="98" t="s">
        <v>141</v>
      </c>
      <c r="D34" s="98" t="s">
        <v>163</v>
      </c>
      <c r="E34" s="99" t="s">
        <v>52</v>
      </c>
      <c r="F34" s="127"/>
      <c r="G34" s="188"/>
      <c r="H34" s="76"/>
      <c r="I34" s="75"/>
      <c r="J34" s="169"/>
      <c r="K34" s="45"/>
      <c r="L34" s="40"/>
      <c r="M34" s="201" t="s">
        <v>199</v>
      </c>
    </row>
    <row r="35" spans="1:33" s="11" customFormat="1" ht="17" hidden="1" customHeight="1" thickBot="1" x14ac:dyDescent="0.9">
      <c r="A35" s="2"/>
      <c r="B35" s="39"/>
      <c r="C35" s="43"/>
      <c r="D35" s="43"/>
      <c r="E35" s="109"/>
      <c r="F35" s="150"/>
      <c r="G35" s="189"/>
      <c r="H35" s="193"/>
      <c r="I35" s="150"/>
      <c r="J35" s="179"/>
      <c r="K35" s="211"/>
      <c r="L35" s="40"/>
      <c r="M35" s="40"/>
      <c r="N35" s="2"/>
      <c r="O35" s="2"/>
      <c r="P35" s="2"/>
      <c r="Q35" s="8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s="11" customFormat="1" ht="17" customHeight="1" thickBot="1" x14ac:dyDescent="0.9">
      <c r="A36" s="2"/>
      <c r="B36" s="39"/>
      <c r="C36" s="63" t="s">
        <v>1</v>
      </c>
      <c r="D36" s="49" t="s">
        <v>35</v>
      </c>
      <c r="E36" s="109" t="s">
        <v>27</v>
      </c>
      <c r="F36" s="64"/>
      <c r="G36" s="190"/>
      <c r="H36" s="68"/>
      <c r="I36" s="67"/>
      <c r="J36" s="170"/>
      <c r="K36" s="229"/>
      <c r="L36" s="182"/>
      <c r="M36" s="46" t="s">
        <v>200</v>
      </c>
      <c r="N36" s="2"/>
      <c r="O36" s="2"/>
      <c r="P36" s="2"/>
      <c r="Q36" s="14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s="11" customFormat="1" ht="17" customHeight="1" thickBot="1" x14ac:dyDescent="0.9">
      <c r="A37" s="2"/>
      <c r="B37" s="39"/>
      <c r="C37" s="43"/>
      <c r="D37" s="43"/>
      <c r="E37" s="109"/>
      <c r="F37" s="43"/>
      <c r="G37" s="109"/>
      <c r="H37" s="109"/>
      <c r="I37" s="69"/>
      <c r="J37" s="69"/>
      <c r="K37" s="40"/>
      <c r="L37" s="40"/>
      <c r="M37" s="40"/>
      <c r="N37" s="2"/>
      <c r="O37" s="2"/>
      <c r="P37" s="2"/>
      <c r="Q37" s="14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s="11" customFormat="1" ht="17" customHeight="1" x14ac:dyDescent="0.75">
      <c r="A38" s="2"/>
      <c r="B38" s="223" t="s">
        <v>232</v>
      </c>
      <c r="C38" s="70" t="s">
        <v>39</v>
      </c>
      <c r="D38" s="267" t="s">
        <v>40</v>
      </c>
      <c r="E38" s="106" t="s">
        <v>27</v>
      </c>
      <c r="F38" s="52"/>
      <c r="G38" s="53"/>
      <c r="H38" s="54"/>
      <c r="I38" s="130"/>
      <c r="J38" s="166"/>
      <c r="K38" s="230"/>
      <c r="L38" s="182"/>
      <c r="M38" s="269" t="s">
        <v>201</v>
      </c>
      <c r="N38" s="2"/>
      <c r="O38" s="2"/>
      <c r="P38" s="2"/>
      <c r="Q38" s="14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27" customFormat="1" ht="17" customHeight="1" x14ac:dyDescent="0.75">
      <c r="A39" s="24"/>
      <c r="B39" s="224"/>
      <c r="C39" s="71" t="s">
        <v>5</v>
      </c>
      <c r="D39" s="268" t="s">
        <v>25</v>
      </c>
      <c r="E39" s="107" t="s">
        <v>27</v>
      </c>
      <c r="F39" s="57"/>
      <c r="G39" s="58"/>
      <c r="H39" s="59"/>
      <c r="I39" s="72"/>
      <c r="J39" s="165"/>
      <c r="K39" s="231"/>
      <c r="L39" s="182"/>
      <c r="M39" s="270" t="s">
        <v>202</v>
      </c>
      <c r="N39" s="24"/>
      <c r="O39" s="24"/>
      <c r="P39" s="24"/>
      <c r="Q39" s="26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s="21" customFormat="1" ht="17" customHeight="1" x14ac:dyDescent="0.75">
      <c r="B40" s="224"/>
      <c r="C40" s="71" t="s">
        <v>6</v>
      </c>
      <c r="D40" s="268" t="s">
        <v>29</v>
      </c>
      <c r="E40" s="107" t="s">
        <v>27</v>
      </c>
      <c r="F40" s="57"/>
      <c r="G40" s="58"/>
      <c r="H40" s="59"/>
      <c r="I40" s="72"/>
      <c r="J40" s="165"/>
      <c r="K40" s="231"/>
      <c r="L40" s="182"/>
      <c r="M40" s="270" t="s">
        <v>202</v>
      </c>
      <c r="Q40" s="23"/>
    </row>
    <row r="41" spans="1:33" s="11" customFormat="1" ht="17" customHeight="1" x14ac:dyDescent="0.75">
      <c r="A41" s="2"/>
      <c r="B41" s="224"/>
      <c r="C41" s="71" t="s">
        <v>2</v>
      </c>
      <c r="D41" s="86" t="s">
        <v>22</v>
      </c>
      <c r="E41" s="107" t="s">
        <v>27</v>
      </c>
      <c r="F41" s="57"/>
      <c r="G41" s="58"/>
      <c r="H41" s="59"/>
      <c r="I41" s="72"/>
      <c r="J41" s="165"/>
      <c r="K41" s="231"/>
      <c r="L41" s="182"/>
      <c r="M41" s="44" t="s">
        <v>176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15" customFormat="1" ht="17" customHeight="1" x14ac:dyDescent="0.75">
      <c r="A42" s="10"/>
      <c r="B42" s="224"/>
      <c r="C42" s="71" t="s">
        <v>3</v>
      </c>
      <c r="D42" s="86" t="s">
        <v>23</v>
      </c>
      <c r="E42" s="107" t="s">
        <v>27</v>
      </c>
      <c r="F42" s="57"/>
      <c r="G42" s="58"/>
      <c r="H42" s="59"/>
      <c r="I42" s="72"/>
      <c r="J42" s="165"/>
      <c r="K42" s="231"/>
      <c r="L42" s="182"/>
      <c r="M42" s="44" t="s">
        <v>175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s="16" customFormat="1" ht="17" customHeight="1" x14ac:dyDescent="0.75">
      <c r="B43" s="224"/>
      <c r="C43" s="71" t="s">
        <v>8</v>
      </c>
      <c r="D43" s="86" t="s">
        <v>31</v>
      </c>
      <c r="E43" s="107" t="s">
        <v>27</v>
      </c>
      <c r="F43" s="57"/>
      <c r="G43" s="58"/>
      <c r="H43" s="59"/>
      <c r="I43" s="72"/>
      <c r="J43" s="165"/>
      <c r="K43" s="232"/>
      <c r="L43" s="202"/>
      <c r="M43" s="90" t="s">
        <v>203</v>
      </c>
    </row>
    <row r="44" spans="1:33" s="16" customFormat="1" ht="17" customHeight="1" thickBot="1" x14ac:dyDescent="0.9">
      <c r="B44" s="225"/>
      <c r="C44" s="74" t="s">
        <v>12</v>
      </c>
      <c r="D44" s="108" t="s">
        <v>34</v>
      </c>
      <c r="E44" s="110" t="s">
        <v>27</v>
      </c>
      <c r="F44" s="61"/>
      <c r="G44" s="122"/>
      <c r="H44" s="79"/>
      <c r="I44" s="75"/>
      <c r="J44" s="169"/>
      <c r="K44" s="233"/>
      <c r="L44" s="202"/>
      <c r="M44" s="91"/>
    </row>
    <row r="45" spans="1:33" s="16" customFormat="1" ht="17" customHeight="1" thickBot="1" x14ac:dyDescent="0.9">
      <c r="B45" s="37"/>
      <c r="C45" s="77"/>
      <c r="D45" s="77"/>
      <c r="E45" s="154"/>
      <c r="F45" s="78"/>
      <c r="G45" s="159"/>
      <c r="H45" s="159"/>
      <c r="I45" s="78"/>
      <c r="J45" s="78"/>
      <c r="K45" s="81"/>
      <c r="L45" s="203"/>
    </row>
    <row r="46" spans="1:33" s="16" customFormat="1" ht="18" customHeight="1" thickBot="1" x14ac:dyDescent="0.9">
      <c r="B46" s="226" t="s">
        <v>233</v>
      </c>
      <c r="C46" s="70" t="s">
        <v>136</v>
      </c>
      <c r="D46" s="267" t="s">
        <v>137</v>
      </c>
      <c r="E46" s="55" t="s">
        <v>138</v>
      </c>
      <c r="F46" s="119"/>
      <c r="G46" s="63"/>
      <c r="H46" s="109"/>
      <c r="I46" s="160"/>
      <c r="J46" s="160"/>
      <c r="K46" s="234"/>
      <c r="L46" s="204"/>
      <c r="M46" s="271" t="s">
        <v>204</v>
      </c>
    </row>
    <row r="47" spans="1:33" s="28" customFormat="1" ht="18" customHeight="1" x14ac:dyDescent="0.8">
      <c r="B47" s="227"/>
      <c r="C47" s="71" t="s">
        <v>4</v>
      </c>
      <c r="D47" s="86" t="s">
        <v>24</v>
      </c>
      <c r="E47" s="60" t="s">
        <v>27</v>
      </c>
      <c r="F47" s="57"/>
      <c r="G47" s="95"/>
      <c r="H47" s="96"/>
      <c r="I47" s="131"/>
      <c r="J47" s="171"/>
      <c r="K47" s="232"/>
      <c r="L47" s="202"/>
      <c r="M47" s="272" t="s">
        <v>177</v>
      </c>
    </row>
    <row r="48" spans="1:33" s="17" customFormat="1" ht="18" customHeight="1" x14ac:dyDescent="0.75">
      <c r="B48" s="227"/>
      <c r="C48" s="71" t="s">
        <v>37</v>
      </c>
      <c r="D48" s="268" t="s">
        <v>38</v>
      </c>
      <c r="E48" s="60" t="s">
        <v>27</v>
      </c>
      <c r="F48" s="57"/>
      <c r="G48" s="58"/>
      <c r="H48" s="59"/>
      <c r="I48" s="132"/>
      <c r="J48" s="172"/>
      <c r="K48" s="235"/>
      <c r="L48" s="205"/>
      <c r="M48" s="273" t="s">
        <v>178</v>
      </c>
    </row>
    <row r="49" spans="2:16" s="17" customFormat="1" ht="18" customHeight="1" x14ac:dyDescent="0.75">
      <c r="B49" s="227"/>
      <c r="C49" s="71" t="s">
        <v>8</v>
      </c>
      <c r="D49" s="86" t="s">
        <v>31</v>
      </c>
      <c r="E49" s="60" t="s">
        <v>27</v>
      </c>
      <c r="F49" s="158">
        <f>+F43</f>
        <v>0</v>
      </c>
      <c r="G49" s="58"/>
      <c r="H49" s="59"/>
      <c r="I49" s="72"/>
      <c r="J49" s="173"/>
      <c r="K49" s="231"/>
      <c r="L49" s="182"/>
      <c r="M49" s="100" t="s">
        <v>205</v>
      </c>
    </row>
    <row r="50" spans="2:16" s="17" customFormat="1" ht="18" customHeight="1" x14ac:dyDescent="0.75">
      <c r="B50" s="227"/>
      <c r="C50" s="71" t="s">
        <v>9</v>
      </c>
      <c r="D50" s="268" t="s">
        <v>32</v>
      </c>
      <c r="E50" s="60" t="s">
        <v>27</v>
      </c>
      <c r="F50" s="57"/>
      <c r="G50" s="58"/>
      <c r="H50" s="59"/>
      <c r="I50" s="72"/>
      <c r="J50" s="173"/>
      <c r="K50" s="231"/>
      <c r="L50" s="182"/>
      <c r="M50" s="273" t="s">
        <v>206</v>
      </c>
    </row>
    <row r="51" spans="2:16" s="20" customFormat="1" ht="18" customHeight="1" thickBot="1" x14ac:dyDescent="0.9">
      <c r="B51" s="228"/>
      <c r="C51" s="74" t="s">
        <v>162</v>
      </c>
      <c r="D51" s="108" t="s">
        <v>163</v>
      </c>
      <c r="E51" s="62" t="s">
        <v>52</v>
      </c>
      <c r="F51" s="127"/>
      <c r="G51" s="87"/>
      <c r="H51" s="79"/>
      <c r="I51" s="75"/>
      <c r="J51" s="174"/>
      <c r="K51" s="236"/>
      <c r="L51" s="182"/>
      <c r="M51" s="101" t="s">
        <v>179</v>
      </c>
    </row>
    <row r="52" spans="2:16" s="16" customFormat="1" ht="17" customHeight="1" thickBot="1" x14ac:dyDescent="0.9">
      <c r="B52" s="37"/>
      <c r="C52" s="77"/>
      <c r="D52" s="77"/>
      <c r="E52" s="77"/>
      <c r="F52" s="77"/>
      <c r="G52" s="77"/>
      <c r="H52" s="77"/>
      <c r="I52" s="77"/>
      <c r="J52" s="77"/>
      <c r="K52" s="81"/>
      <c r="L52" s="203"/>
    </row>
    <row r="53" spans="2:16" s="12" customFormat="1" ht="17" customHeight="1" x14ac:dyDescent="0.75">
      <c r="B53" s="226" t="s">
        <v>234</v>
      </c>
      <c r="C53" s="51" t="s">
        <v>41</v>
      </c>
      <c r="D53" s="47" t="s">
        <v>42</v>
      </c>
      <c r="E53" s="106" t="s">
        <v>27</v>
      </c>
      <c r="F53" s="119"/>
      <c r="G53" s="53"/>
      <c r="H53" s="54"/>
      <c r="I53" s="133"/>
      <c r="J53" s="166"/>
      <c r="K53" s="237"/>
      <c r="L53" s="202"/>
      <c r="M53" s="92" t="s">
        <v>207</v>
      </c>
      <c r="P53" s="13"/>
    </row>
    <row r="54" spans="2:16" s="16" customFormat="1" ht="17" customHeight="1" x14ac:dyDescent="0.75">
      <c r="B54" s="227"/>
      <c r="C54" s="71" t="s">
        <v>0</v>
      </c>
      <c r="D54" s="86" t="s">
        <v>26</v>
      </c>
      <c r="E54" s="107" t="s">
        <v>27</v>
      </c>
      <c r="F54" s="120"/>
      <c r="G54" s="58"/>
      <c r="H54" s="59"/>
      <c r="I54" s="115"/>
      <c r="J54" s="165"/>
      <c r="K54" s="232"/>
      <c r="L54" s="202"/>
      <c r="M54" s="90" t="s">
        <v>180</v>
      </c>
    </row>
    <row r="55" spans="2:16" s="16" customFormat="1" ht="17" customHeight="1" x14ac:dyDescent="0.75">
      <c r="B55" s="227"/>
      <c r="C55" s="71" t="s">
        <v>5</v>
      </c>
      <c r="D55" s="86" t="s">
        <v>25</v>
      </c>
      <c r="E55" s="107" t="s">
        <v>27</v>
      </c>
      <c r="F55" s="157">
        <f>+F39</f>
        <v>0</v>
      </c>
      <c r="G55" s="58"/>
      <c r="H55" s="59"/>
      <c r="I55" s="115"/>
      <c r="J55" s="165"/>
      <c r="K55" s="232"/>
      <c r="L55" s="202"/>
      <c r="M55" s="44" t="s">
        <v>181</v>
      </c>
    </row>
    <row r="56" spans="2:16" s="16" customFormat="1" ht="17" customHeight="1" x14ac:dyDescent="0.75">
      <c r="B56" s="227"/>
      <c r="C56" s="71" t="s">
        <v>8</v>
      </c>
      <c r="D56" s="86" t="s">
        <v>31</v>
      </c>
      <c r="E56" s="107" t="s">
        <v>27</v>
      </c>
      <c r="F56" s="157">
        <f>+F49</f>
        <v>0</v>
      </c>
      <c r="G56" s="58"/>
      <c r="H56" s="59"/>
      <c r="I56" s="115"/>
      <c r="J56" s="165"/>
      <c r="K56" s="232"/>
      <c r="L56" s="202"/>
      <c r="M56" s="44" t="s">
        <v>182</v>
      </c>
    </row>
    <row r="57" spans="2:16" s="16" customFormat="1" ht="17" customHeight="1" x14ac:dyDescent="0.75">
      <c r="B57" s="227"/>
      <c r="C57" s="71" t="s">
        <v>7</v>
      </c>
      <c r="D57" s="86" t="s">
        <v>30</v>
      </c>
      <c r="E57" s="107" t="s">
        <v>27</v>
      </c>
      <c r="F57" s="120"/>
      <c r="G57" s="58"/>
      <c r="H57" s="59"/>
      <c r="I57" s="115"/>
      <c r="J57" s="165"/>
      <c r="K57" s="238"/>
      <c r="L57" s="204"/>
      <c r="M57" s="44" t="s">
        <v>183</v>
      </c>
    </row>
    <row r="58" spans="2:16" s="16" customFormat="1" ht="17" customHeight="1" thickBot="1" x14ac:dyDescent="0.9">
      <c r="B58" s="228"/>
      <c r="C58" s="74" t="s">
        <v>11</v>
      </c>
      <c r="D58" s="108" t="s">
        <v>28</v>
      </c>
      <c r="E58" s="110" t="s">
        <v>27</v>
      </c>
      <c r="F58" s="121"/>
      <c r="G58" s="122"/>
      <c r="H58" s="79"/>
      <c r="I58" s="116"/>
      <c r="J58" s="169"/>
      <c r="K58" s="233"/>
      <c r="L58" s="202"/>
      <c r="M58" s="91" t="s">
        <v>184</v>
      </c>
    </row>
    <row r="59" spans="2:16" s="16" customFormat="1" ht="17" customHeight="1" thickBot="1" x14ac:dyDescent="0.9">
      <c r="B59" s="37"/>
      <c r="C59" s="77"/>
      <c r="D59" s="77"/>
      <c r="E59" s="77"/>
      <c r="F59" s="77"/>
      <c r="G59" s="77"/>
      <c r="H59" s="77"/>
      <c r="I59" s="77"/>
      <c r="J59" s="77"/>
      <c r="K59" s="81"/>
      <c r="L59" s="203"/>
    </row>
    <row r="60" spans="2:16" s="16" customFormat="1" ht="17" customHeight="1" thickBot="1" x14ac:dyDescent="0.9">
      <c r="B60" s="41"/>
      <c r="C60" s="80" t="s">
        <v>10</v>
      </c>
      <c r="D60" s="111" t="s">
        <v>33</v>
      </c>
      <c r="E60" s="114" t="s">
        <v>27</v>
      </c>
      <c r="F60" s="123"/>
      <c r="G60" s="65"/>
      <c r="H60" s="66"/>
      <c r="I60" s="117"/>
      <c r="J60" s="170"/>
      <c r="K60" s="239"/>
      <c r="L60" s="202"/>
      <c r="M60" s="93" t="s">
        <v>185</v>
      </c>
    </row>
    <row r="61" spans="2:16" s="16" customFormat="1" ht="7.25" customHeight="1" x14ac:dyDescent="0.75">
      <c r="B61" s="41"/>
      <c r="C61" s="146"/>
      <c r="D61" s="147"/>
      <c r="E61" s="147"/>
      <c r="F61" s="150"/>
      <c r="G61" s="150"/>
      <c r="H61" s="150"/>
      <c r="I61" s="150"/>
      <c r="J61" s="150"/>
      <c r="K61" s="148"/>
      <c r="L61" s="148"/>
      <c r="M61" s="42"/>
    </row>
    <row r="62" spans="2:16" s="16" customFormat="1" ht="17" customHeight="1" thickBot="1" x14ac:dyDescent="0.9">
      <c r="B62" s="41"/>
      <c r="C62" s="146" t="s">
        <v>227</v>
      </c>
      <c r="D62" s="147"/>
      <c r="E62" s="147"/>
      <c r="F62" s="150"/>
      <c r="G62" s="150"/>
      <c r="H62" s="150"/>
      <c r="I62" s="150"/>
      <c r="J62" s="150"/>
      <c r="K62" s="148"/>
      <c r="L62" s="148"/>
      <c r="M62" s="42"/>
    </row>
    <row r="63" spans="2:16" s="12" customFormat="1" ht="17" customHeight="1" x14ac:dyDescent="0.75">
      <c r="B63" s="41"/>
      <c r="C63" s="51" t="s">
        <v>3</v>
      </c>
      <c r="D63" s="51" t="s">
        <v>23</v>
      </c>
      <c r="E63" s="47" t="s">
        <v>52</v>
      </c>
      <c r="F63" s="250"/>
      <c r="G63" s="155"/>
      <c r="H63" s="54"/>
      <c r="I63" s="151"/>
      <c r="J63" s="175"/>
      <c r="K63" s="237"/>
      <c r="L63" s="202"/>
      <c r="M63" s="92" t="s">
        <v>207</v>
      </c>
      <c r="P63" s="13"/>
    </row>
    <row r="64" spans="2:16" s="16" customFormat="1" ht="17" customHeight="1" x14ac:dyDescent="0.75">
      <c r="B64" s="41"/>
      <c r="C64" s="71" t="s">
        <v>6</v>
      </c>
      <c r="D64" s="56" t="s">
        <v>29</v>
      </c>
      <c r="E64" s="86" t="s">
        <v>52</v>
      </c>
      <c r="F64" s="251"/>
      <c r="G64" s="156"/>
      <c r="H64" s="59"/>
      <c r="I64" s="152"/>
      <c r="J64" s="176"/>
      <c r="K64" s="232"/>
      <c r="L64" s="202"/>
      <c r="M64" s="90" t="s">
        <v>180</v>
      </c>
    </row>
    <row r="65" spans="2:13" s="16" customFormat="1" ht="17" customHeight="1" x14ac:dyDescent="0.75">
      <c r="B65" s="41"/>
      <c r="C65" s="71" t="s">
        <v>5</v>
      </c>
      <c r="D65" s="56" t="s">
        <v>25</v>
      </c>
      <c r="E65" s="86" t="s">
        <v>52</v>
      </c>
      <c r="F65" s="251"/>
      <c r="G65" s="156"/>
      <c r="H65" s="59"/>
      <c r="I65" s="152"/>
      <c r="J65" s="176"/>
      <c r="K65" s="232"/>
      <c r="L65" s="202"/>
      <c r="M65" s="44" t="s">
        <v>181</v>
      </c>
    </row>
    <row r="66" spans="2:13" s="16" customFormat="1" ht="17" customHeight="1" x14ac:dyDescent="0.75">
      <c r="B66" s="41"/>
      <c r="C66" s="71" t="s">
        <v>0</v>
      </c>
      <c r="D66" s="56" t="s">
        <v>26</v>
      </c>
      <c r="E66" s="86" t="s">
        <v>52</v>
      </c>
      <c r="F66" s="251"/>
      <c r="G66" s="156"/>
      <c r="H66" s="59"/>
      <c r="I66" s="152"/>
      <c r="J66" s="176"/>
      <c r="K66" s="232"/>
      <c r="L66" s="202"/>
      <c r="M66" s="44" t="s">
        <v>183</v>
      </c>
    </row>
    <row r="67" spans="2:13" s="16" customFormat="1" ht="17" customHeight="1" thickBot="1" x14ac:dyDescent="0.9">
      <c r="B67" s="41"/>
      <c r="C67" s="74" t="s">
        <v>228</v>
      </c>
      <c r="D67" s="149" t="s">
        <v>229</v>
      </c>
      <c r="E67" s="108" t="s">
        <v>52</v>
      </c>
      <c r="F67" s="252"/>
      <c r="G67" s="122"/>
      <c r="H67" s="79"/>
      <c r="I67" s="153"/>
      <c r="J67" s="177"/>
      <c r="K67" s="233"/>
      <c r="L67" s="202"/>
      <c r="M67" s="91" t="s">
        <v>184</v>
      </c>
    </row>
    <row r="68" spans="2:13" s="16" customFormat="1" ht="17" customHeight="1" thickBot="1" x14ac:dyDescent="0.9">
      <c r="B68" s="37"/>
      <c r="C68" s="77"/>
      <c r="D68" s="77"/>
      <c r="E68" s="77"/>
      <c r="F68" s="77"/>
      <c r="G68" s="77"/>
      <c r="H68" s="77"/>
      <c r="I68" s="77"/>
      <c r="J68" s="77"/>
      <c r="K68" s="81"/>
      <c r="L68" s="203"/>
    </row>
    <row r="69" spans="2:13" s="16" customFormat="1" ht="17" customHeight="1" x14ac:dyDescent="0.75">
      <c r="B69" s="41"/>
      <c r="C69" s="112" t="s">
        <v>186</v>
      </c>
      <c r="D69" s="135" t="s">
        <v>212</v>
      </c>
      <c r="E69" s="240"/>
      <c r="F69" s="241"/>
      <c r="G69" s="240"/>
      <c r="H69" s="241"/>
      <c r="I69" s="242"/>
      <c r="J69" s="243"/>
      <c r="K69" s="244"/>
      <c r="L69" s="206"/>
      <c r="M69" s="136" t="s">
        <v>217</v>
      </c>
    </row>
    <row r="70" spans="2:13" s="16" customFormat="1" ht="32.5" customHeight="1" thickBot="1" x14ac:dyDescent="0.9">
      <c r="B70" s="41"/>
      <c r="C70" s="113" t="s">
        <v>187</v>
      </c>
      <c r="D70" s="124" t="s">
        <v>188</v>
      </c>
      <c r="E70" s="245"/>
      <c r="F70" s="246"/>
      <c r="G70" s="245"/>
      <c r="H70" s="246"/>
      <c r="I70" s="247"/>
      <c r="J70" s="248"/>
      <c r="K70" s="249"/>
      <c r="L70" s="206"/>
      <c r="M70" s="138" t="s">
        <v>219</v>
      </c>
    </row>
    <row r="71" spans="2:13" s="16" customFormat="1" ht="13" customHeight="1" x14ac:dyDescent="0.75">
      <c r="B71" s="41"/>
      <c r="C71" s="41"/>
      <c r="D71" s="41"/>
      <c r="E71" s="41"/>
      <c r="F71" s="41"/>
      <c r="G71" s="41"/>
      <c r="H71" s="41"/>
      <c r="I71" s="41"/>
      <c r="J71" s="41"/>
      <c r="K71" s="42"/>
      <c r="L71" s="42"/>
      <c r="M71" s="42"/>
    </row>
    <row r="72" spans="2:13" s="16" customFormat="1" ht="13" customHeight="1" x14ac:dyDescent="0.75">
      <c r="B72" s="222" t="s">
        <v>209</v>
      </c>
      <c r="C72" s="222"/>
      <c r="D72" s="41"/>
      <c r="E72" s="102" t="s">
        <v>210</v>
      </c>
      <c r="F72" s="41"/>
      <c r="G72" s="41"/>
      <c r="H72" s="41"/>
      <c r="I72" s="41"/>
      <c r="J72" s="41"/>
      <c r="K72" s="42"/>
      <c r="L72" s="42"/>
      <c r="M72" s="42"/>
    </row>
    <row r="73" spans="2:13" s="16" customFormat="1" ht="13" customHeight="1" thickBot="1" x14ac:dyDescent="0.9">
      <c r="B73" s="41"/>
      <c r="C73" s="41"/>
      <c r="D73" s="41"/>
      <c r="E73" s="41"/>
      <c r="F73" s="41"/>
      <c r="G73" s="41"/>
      <c r="H73" s="102" t="s">
        <v>191</v>
      </c>
      <c r="J73" s="41"/>
      <c r="L73" s="161"/>
      <c r="M73" s="137" t="s">
        <v>218</v>
      </c>
    </row>
    <row r="74" spans="2:13" s="16" customFormat="1" ht="18" customHeight="1" x14ac:dyDescent="0.75">
      <c r="B74" s="212" t="s">
        <v>235</v>
      </c>
      <c r="C74" s="274"/>
      <c r="D74" s="41"/>
      <c r="F74" s="41"/>
      <c r="G74" s="41"/>
      <c r="H74" s="41"/>
      <c r="I74" s="103" t="s">
        <v>189</v>
      </c>
      <c r="J74" s="104">
        <f>+((F39*2.4)+(F40*4.1)+(F38))/200</f>
        <v>0</v>
      </c>
      <c r="K74" s="42"/>
      <c r="L74" s="42"/>
      <c r="M74" s="42" t="s">
        <v>213</v>
      </c>
    </row>
    <row r="75" spans="2:13" s="16" customFormat="1" ht="15" customHeight="1" x14ac:dyDescent="0.75">
      <c r="B75" s="213"/>
      <c r="C75" s="275"/>
      <c r="D75" s="41"/>
      <c r="E75" s="41"/>
      <c r="F75" s="41"/>
      <c r="G75" s="41"/>
      <c r="H75" s="41"/>
      <c r="I75" s="103" t="s">
        <v>190</v>
      </c>
      <c r="J75" s="104">
        <f>+F46*0.25</f>
        <v>0</v>
      </c>
      <c r="K75" s="42"/>
      <c r="L75" s="42"/>
      <c r="M75" s="42" t="s">
        <v>214</v>
      </c>
    </row>
    <row r="76" spans="2:13" s="16" customFormat="1" ht="15" customHeight="1" x14ac:dyDescent="0.75">
      <c r="B76" s="213"/>
      <c r="C76" s="275"/>
      <c r="D76" s="41"/>
      <c r="E76" s="41"/>
      <c r="F76" s="41"/>
      <c r="G76" s="41"/>
      <c r="H76" s="102" t="s">
        <v>192</v>
      </c>
      <c r="I76" s="41"/>
      <c r="J76" s="41"/>
      <c r="K76" s="42"/>
      <c r="L76" s="42"/>
      <c r="M76" s="42" t="s">
        <v>215</v>
      </c>
    </row>
    <row r="77" spans="2:13" s="16" customFormat="1" ht="15" customHeight="1" x14ac:dyDescent="0.75">
      <c r="B77" s="213"/>
      <c r="C77" s="275"/>
      <c r="D77" s="41"/>
      <c r="E77" s="41"/>
      <c r="F77" s="41"/>
      <c r="G77" s="41"/>
      <c r="H77" s="41"/>
      <c r="I77" s="103" t="s">
        <v>189</v>
      </c>
      <c r="J77" s="134"/>
      <c r="K77" s="42"/>
      <c r="L77" s="42"/>
      <c r="M77" s="42" t="s">
        <v>216</v>
      </c>
    </row>
    <row r="78" spans="2:13" s="16" customFormat="1" ht="15" customHeight="1" x14ac:dyDescent="0.75">
      <c r="B78" s="213"/>
      <c r="C78" s="275"/>
      <c r="D78" s="41"/>
      <c r="E78" s="41"/>
      <c r="F78" s="41"/>
      <c r="G78" s="41"/>
      <c r="H78" s="41"/>
      <c r="I78" s="103" t="s">
        <v>190</v>
      </c>
      <c r="J78" s="134"/>
      <c r="K78" s="42"/>
      <c r="L78" s="42"/>
      <c r="M78" s="42" t="s">
        <v>230</v>
      </c>
    </row>
    <row r="79" spans="2:13" s="16" customFormat="1" ht="15" customHeight="1" x14ac:dyDescent="0.75">
      <c r="B79" s="213"/>
      <c r="C79" s="275"/>
      <c r="D79" s="41"/>
      <c r="E79" s="41"/>
      <c r="F79" s="41"/>
      <c r="G79" s="41"/>
      <c r="H79" s="105" t="s">
        <v>193</v>
      </c>
      <c r="K79" s="42"/>
      <c r="L79" s="42"/>
    </row>
    <row r="80" spans="2:13" s="22" customFormat="1" ht="15" customHeight="1" x14ac:dyDescent="0.75">
      <c r="B80" s="213"/>
      <c r="C80" s="275"/>
      <c r="D80" s="41"/>
      <c r="E80" s="41"/>
      <c r="F80" s="41"/>
      <c r="G80" s="41"/>
      <c r="H80" s="16"/>
      <c r="I80" s="103" t="s">
        <v>189</v>
      </c>
      <c r="J80" s="104">
        <f>+J74+J77</f>
        <v>0</v>
      </c>
      <c r="L80" s="207"/>
      <c r="M80" s="137" t="s">
        <v>220</v>
      </c>
    </row>
    <row r="81" spans="2:13" s="16" customFormat="1" ht="15" customHeight="1" x14ac:dyDescent="0.75">
      <c r="B81" s="213"/>
      <c r="C81" s="275"/>
      <c r="D81" s="41"/>
      <c r="E81" s="41"/>
      <c r="F81" s="41"/>
      <c r="G81" s="41"/>
      <c r="H81" s="41"/>
      <c r="I81" s="103" t="s">
        <v>190</v>
      </c>
      <c r="J81" s="104">
        <f>+J74+J78</f>
        <v>0</v>
      </c>
      <c r="L81" s="161"/>
      <c r="M81" s="42"/>
    </row>
    <row r="82" spans="2:13" s="16" customFormat="1" ht="15" customHeight="1" x14ac:dyDescent="0.75">
      <c r="B82" s="213"/>
      <c r="C82" s="275"/>
      <c r="D82" s="41"/>
      <c r="E82" s="41"/>
      <c r="F82" s="41"/>
      <c r="G82" s="41"/>
      <c r="H82" s="41"/>
      <c r="L82" s="161"/>
      <c r="M82" s="42"/>
    </row>
    <row r="83" spans="2:13" s="16" customFormat="1" ht="15" customHeight="1" thickBot="1" x14ac:dyDescent="0.9">
      <c r="B83" s="214"/>
      <c r="C83" s="276"/>
      <c r="D83" s="41"/>
      <c r="E83" s="41"/>
      <c r="F83" s="41"/>
      <c r="G83" s="41"/>
      <c r="H83" s="41"/>
      <c r="L83" s="161"/>
      <c r="M83" s="42"/>
    </row>
    <row r="84" spans="2:13" s="16" customFormat="1" ht="15" customHeight="1" x14ac:dyDescent="0.75">
      <c r="B84" s="41"/>
      <c r="C84" s="41"/>
      <c r="D84" s="41"/>
      <c r="E84" s="41"/>
      <c r="F84" s="41"/>
      <c r="G84" s="41"/>
      <c r="H84" s="41"/>
      <c r="I84" s="41"/>
      <c r="J84" s="41"/>
      <c r="K84" s="42"/>
      <c r="L84" s="42"/>
      <c r="M84" s="42"/>
    </row>
    <row r="85" spans="2:13" s="16" customFormat="1" ht="15" customHeight="1" x14ac:dyDescent="0.75">
      <c r="B85" s="37" t="s">
        <v>236</v>
      </c>
      <c r="D85" s="37"/>
      <c r="E85" s="37"/>
      <c r="F85" s="37"/>
      <c r="G85" s="37"/>
      <c r="H85" s="37"/>
      <c r="I85" s="37"/>
      <c r="J85" s="37"/>
      <c r="L85" s="161"/>
    </row>
    <row r="86" spans="2:13" s="16" customFormat="1" x14ac:dyDescent="0.75">
      <c r="B86" s="37"/>
      <c r="D86" s="37"/>
      <c r="E86" s="37"/>
      <c r="F86" s="37"/>
      <c r="G86" s="37"/>
      <c r="H86" s="37"/>
      <c r="I86" s="37"/>
      <c r="J86" s="37"/>
      <c r="L86" s="161"/>
    </row>
    <row r="87" spans="2:13" s="16" customFormat="1" x14ac:dyDescent="0.75">
      <c r="B87" s="37"/>
      <c r="C87" s="18" t="s">
        <v>36</v>
      </c>
      <c r="D87" s="37"/>
      <c r="E87" s="37"/>
      <c r="F87" s="37"/>
      <c r="G87" s="37"/>
      <c r="H87" s="37"/>
      <c r="I87" s="37"/>
      <c r="J87" s="37"/>
      <c r="L87" s="161"/>
      <c r="M87" s="137" t="s">
        <v>187</v>
      </c>
    </row>
    <row r="88" spans="2:13" s="16" customFormat="1" x14ac:dyDescent="0.75">
      <c r="B88" s="37"/>
      <c r="D88" s="37"/>
      <c r="E88" s="37"/>
      <c r="F88" s="37"/>
      <c r="G88" s="37"/>
      <c r="H88" s="37"/>
      <c r="I88" s="37"/>
      <c r="J88" s="37"/>
      <c r="L88" s="161"/>
    </row>
    <row r="89" spans="2:13" s="16" customFormat="1" hidden="1" x14ac:dyDescent="0.75">
      <c r="B89" s="37"/>
      <c r="C89" s="37"/>
      <c r="D89" s="37"/>
      <c r="E89" s="37"/>
      <c r="F89" s="37"/>
      <c r="G89" s="37"/>
      <c r="H89" s="37"/>
      <c r="I89" s="37"/>
      <c r="J89" s="37"/>
      <c r="L89" s="161"/>
    </row>
    <row r="90" spans="2:13" s="16" customFormat="1" hidden="1" x14ac:dyDescent="0.75">
      <c r="B90" s="37"/>
      <c r="C90" s="37"/>
      <c r="D90" s="37"/>
      <c r="E90" s="37"/>
      <c r="F90" s="37"/>
      <c r="G90" s="37"/>
      <c r="H90" s="37"/>
      <c r="I90" s="37"/>
      <c r="J90" s="37"/>
      <c r="L90" s="161"/>
    </row>
    <row r="91" spans="2:13" s="16" customFormat="1" hidden="1" x14ac:dyDescent="0.75">
      <c r="B91" s="37"/>
      <c r="C91" s="37"/>
      <c r="D91" s="37"/>
      <c r="E91" s="37"/>
      <c r="F91" s="37"/>
      <c r="G91" s="37"/>
      <c r="H91" s="37"/>
      <c r="I91" s="37"/>
      <c r="J91" s="37"/>
      <c r="L91" s="161"/>
    </row>
    <row r="92" spans="2:13" s="16" customFormat="1" hidden="1" x14ac:dyDescent="0.75">
      <c r="B92" s="37"/>
      <c r="C92" s="84" t="s">
        <v>153</v>
      </c>
      <c r="D92" s="37"/>
      <c r="E92" s="37"/>
      <c r="F92" s="37"/>
      <c r="G92" s="37"/>
      <c r="H92" s="37"/>
      <c r="I92" s="37"/>
      <c r="J92" s="37"/>
      <c r="L92" s="161"/>
    </row>
    <row r="93" spans="2:13" s="16" customFormat="1" hidden="1" x14ac:dyDescent="0.75">
      <c r="B93" s="37"/>
      <c r="C93" s="84" t="s">
        <v>154</v>
      </c>
      <c r="D93" s="37"/>
      <c r="E93" s="37"/>
      <c r="F93" s="37"/>
      <c r="G93" s="37"/>
      <c r="H93" s="37"/>
      <c r="I93" s="37"/>
      <c r="J93" s="37"/>
      <c r="L93" s="161"/>
    </row>
    <row r="94" spans="2:13" s="16" customFormat="1" hidden="1" x14ac:dyDescent="0.75">
      <c r="B94" s="37"/>
      <c r="C94" s="37" t="s">
        <v>139</v>
      </c>
      <c r="E94" s="37" t="s">
        <v>140</v>
      </c>
      <c r="F94" s="37"/>
      <c r="G94" s="37"/>
      <c r="H94" s="37"/>
      <c r="I94" s="37"/>
      <c r="J94" s="37"/>
      <c r="L94" s="161"/>
    </row>
    <row r="95" spans="2:13" s="16" customFormat="1" hidden="1" x14ac:dyDescent="0.75">
      <c r="B95" s="37"/>
      <c r="C95" s="37" t="s">
        <v>141</v>
      </c>
      <c r="E95" s="37" t="s">
        <v>156</v>
      </c>
      <c r="F95" s="37"/>
      <c r="G95" s="37"/>
      <c r="H95" s="37"/>
      <c r="I95" s="37"/>
      <c r="J95" s="37"/>
      <c r="L95" s="161"/>
    </row>
    <row r="96" spans="2:13" s="16" customFormat="1" hidden="1" x14ac:dyDescent="0.75">
      <c r="B96" s="37"/>
      <c r="C96" s="37" t="s">
        <v>142</v>
      </c>
      <c r="E96" s="37" t="s">
        <v>143</v>
      </c>
      <c r="F96" s="37"/>
      <c r="G96" s="37"/>
      <c r="H96" s="37"/>
      <c r="I96" s="37"/>
      <c r="J96" s="37"/>
      <c r="L96" s="161"/>
    </row>
    <row r="97" spans="2:12" s="16" customFormat="1" hidden="1" x14ac:dyDescent="0.75">
      <c r="B97" s="37"/>
      <c r="C97" s="37" t="s">
        <v>26</v>
      </c>
      <c r="D97" s="37"/>
      <c r="E97" s="37" t="s">
        <v>144</v>
      </c>
      <c r="F97" s="37"/>
      <c r="G97" s="37"/>
      <c r="H97" s="37"/>
      <c r="I97" s="37"/>
      <c r="J97" s="37"/>
      <c r="L97" s="161"/>
    </row>
    <row r="98" spans="2:12" s="16" customFormat="1" hidden="1" x14ac:dyDescent="0.75">
      <c r="B98" s="37"/>
      <c r="C98" s="37" t="s">
        <v>145</v>
      </c>
      <c r="E98" s="82" t="s">
        <v>146</v>
      </c>
      <c r="F98" s="37"/>
      <c r="G98" s="37"/>
      <c r="H98" s="37"/>
      <c r="I98" s="37"/>
      <c r="J98" s="37"/>
      <c r="L98" s="161"/>
    </row>
    <row r="99" spans="2:12" s="16" customFormat="1" hidden="1" x14ac:dyDescent="0.75">
      <c r="B99" s="37"/>
      <c r="C99" s="37" t="s">
        <v>147</v>
      </c>
      <c r="D99" s="37"/>
      <c r="E99" s="83" t="s">
        <v>148</v>
      </c>
      <c r="F99" s="37"/>
      <c r="G99" s="37"/>
      <c r="H99" s="37"/>
      <c r="I99" s="37"/>
      <c r="J99" s="37"/>
      <c r="L99" s="161"/>
    </row>
    <row r="100" spans="2:12" s="16" customFormat="1" hidden="1" x14ac:dyDescent="0.75">
      <c r="B100" s="37"/>
      <c r="C100" s="37" t="s">
        <v>28</v>
      </c>
      <c r="E100" s="37" t="s">
        <v>149</v>
      </c>
      <c r="F100" s="37"/>
      <c r="G100" s="37"/>
      <c r="H100" s="37"/>
      <c r="I100" s="37"/>
      <c r="J100" s="37"/>
      <c r="L100" s="161"/>
    </row>
    <row r="101" spans="2:12" s="16" customFormat="1" hidden="1" x14ac:dyDescent="0.75">
      <c r="B101" s="37"/>
      <c r="C101" s="37" t="s">
        <v>31</v>
      </c>
      <c r="E101" s="37" t="s">
        <v>150</v>
      </c>
      <c r="F101" s="37" t="s">
        <v>157</v>
      </c>
      <c r="G101" s="37"/>
      <c r="H101" s="37"/>
      <c r="I101" s="37"/>
      <c r="J101" s="37"/>
      <c r="L101" s="161"/>
    </row>
    <row r="102" spans="2:12" s="16" customFormat="1" hidden="1" x14ac:dyDescent="0.75">
      <c r="B102" s="37"/>
      <c r="C102" s="37" t="s">
        <v>32</v>
      </c>
      <c r="E102" s="37" t="s">
        <v>151</v>
      </c>
      <c r="F102" s="37" t="s">
        <v>157</v>
      </c>
      <c r="G102" s="37"/>
      <c r="H102" s="37"/>
      <c r="I102" s="37"/>
      <c r="J102" s="37"/>
      <c r="L102" s="161"/>
    </row>
    <row r="103" spans="2:12" s="16" customFormat="1" hidden="1" x14ac:dyDescent="0.75">
      <c r="B103" s="37"/>
      <c r="C103" s="37" t="s">
        <v>33</v>
      </c>
      <c r="E103" s="37" t="s">
        <v>149</v>
      </c>
      <c r="F103" s="37"/>
      <c r="G103" s="37"/>
      <c r="H103" s="37"/>
      <c r="I103" s="37"/>
      <c r="J103" s="37"/>
      <c r="L103" s="161"/>
    </row>
    <row r="104" spans="2:12" s="16" customFormat="1" hidden="1" x14ac:dyDescent="0.75">
      <c r="B104" s="37"/>
      <c r="C104" s="37" t="s">
        <v>30</v>
      </c>
      <c r="E104" s="37" t="s">
        <v>152</v>
      </c>
      <c r="F104" s="37"/>
      <c r="G104" s="37"/>
      <c r="H104" s="37"/>
      <c r="I104" s="37"/>
      <c r="J104" s="37"/>
      <c r="L104" s="161"/>
    </row>
    <row r="105" spans="2:12" s="16" customFormat="1" hidden="1" x14ac:dyDescent="0.75">
      <c r="B105" s="37"/>
      <c r="C105" s="37" t="s">
        <v>24</v>
      </c>
      <c r="D105" s="37"/>
      <c r="E105" s="37" t="s">
        <v>155</v>
      </c>
      <c r="F105" s="37"/>
      <c r="G105" s="37"/>
      <c r="H105" s="37"/>
      <c r="I105" s="37"/>
      <c r="J105" s="37"/>
      <c r="L105" s="161"/>
    </row>
    <row r="106" spans="2:12" s="16" customFormat="1" hidden="1" x14ac:dyDescent="0.75">
      <c r="B106" s="37"/>
      <c r="C106" s="37" t="s">
        <v>158</v>
      </c>
      <c r="D106" s="37"/>
      <c r="E106" s="37" t="s">
        <v>159</v>
      </c>
      <c r="F106" s="37"/>
      <c r="G106" s="37"/>
      <c r="H106" s="37"/>
      <c r="I106" s="37"/>
      <c r="J106" s="37"/>
      <c r="L106" s="161"/>
    </row>
    <row r="107" spans="2:12" s="16" customFormat="1" hidden="1" x14ac:dyDescent="0.75">
      <c r="B107" s="37"/>
      <c r="C107" s="37"/>
      <c r="D107" s="37"/>
      <c r="E107" s="37"/>
      <c r="F107" s="37"/>
      <c r="G107" s="37"/>
      <c r="H107" s="37"/>
      <c r="I107" s="37"/>
      <c r="J107" s="37"/>
      <c r="L107" s="161"/>
    </row>
    <row r="108" spans="2:12" s="16" customFormat="1" x14ac:dyDescent="0.75">
      <c r="B108" s="37"/>
      <c r="C108" s="37"/>
      <c r="D108" s="37"/>
      <c r="E108" s="37"/>
      <c r="F108" s="37"/>
      <c r="G108" s="37"/>
      <c r="H108" s="37"/>
      <c r="I108" s="37"/>
      <c r="J108" s="37"/>
      <c r="L108" s="161"/>
    </row>
    <row r="109" spans="2:12" s="16" customFormat="1" x14ac:dyDescent="0.75">
      <c r="B109" s="37"/>
      <c r="C109" s="37"/>
      <c r="D109" s="37"/>
      <c r="E109" s="37"/>
      <c r="F109" s="37"/>
      <c r="G109" s="37"/>
      <c r="H109" s="37"/>
      <c r="I109" s="37"/>
      <c r="J109" s="37"/>
      <c r="L109" s="161"/>
    </row>
    <row r="110" spans="2:12" s="16" customFormat="1" x14ac:dyDescent="0.75">
      <c r="B110" s="37"/>
      <c r="C110" s="37"/>
      <c r="D110" s="37"/>
      <c r="E110" s="37"/>
      <c r="F110" s="37"/>
      <c r="G110" s="37"/>
      <c r="H110" s="37"/>
      <c r="I110" s="37"/>
      <c r="J110" s="37"/>
      <c r="L110" s="161"/>
    </row>
    <row r="111" spans="2:12" s="16" customFormat="1" x14ac:dyDescent="0.75">
      <c r="B111" s="37"/>
      <c r="C111" s="37"/>
      <c r="D111" s="37"/>
      <c r="E111" s="37"/>
      <c r="F111" s="37"/>
      <c r="G111" s="37"/>
      <c r="H111" s="37"/>
      <c r="I111" s="37"/>
      <c r="J111" s="37"/>
      <c r="L111" s="161"/>
    </row>
    <row r="112" spans="2:12" s="16" customFormat="1" x14ac:dyDescent="0.75">
      <c r="B112" s="37"/>
      <c r="C112" s="37"/>
      <c r="D112" s="37"/>
      <c r="E112" s="37"/>
      <c r="F112" s="37"/>
      <c r="G112" s="37"/>
      <c r="H112" s="37"/>
      <c r="I112" s="37"/>
      <c r="J112" s="37"/>
      <c r="L112" s="161"/>
    </row>
    <row r="113" spans="2:14" s="16" customFormat="1" x14ac:dyDescent="0.75">
      <c r="B113" s="37"/>
      <c r="C113" s="37"/>
      <c r="D113" s="37"/>
      <c r="E113" s="37"/>
      <c r="F113" s="37"/>
      <c r="G113" s="37"/>
      <c r="H113" s="37"/>
      <c r="I113" s="37"/>
      <c r="J113" s="37"/>
      <c r="L113" s="161"/>
      <c r="N113" s="162"/>
    </row>
    <row r="114" spans="2:14" s="16" customFormat="1" x14ac:dyDescent="0.75">
      <c r="B114" s="37"/>
      <c r="C114" s="37"/>
      <c r="D114" s="37"/>
      <c r="E114" s="37"/>
      <c r="F114" s="37"/>
      <c r="G114" s="37"/>
      <c r="H114" s="37"/>
      <c r="I114" s="37"/>
      <c r="J114" s="37"/>
      <c r="L114" s="161"/>
    </row>
  </sheetData>
  <sheetProtection sheet="1" selectLockedCells="1"/>
  <mergeCells count="16">
    <mergeCell ref="G2:I2"/>
    <mergeCell ref="G3:I3"/>
    <mergeCell ref="G4:I4"/>
    <mergeCell ref="G5:I5"/>
    <mergeCell ref="C74:C83"/>
    <mergeCell ref="B74:B83"/>
    <mergeCell ref="F14:J14"/>
    <mergeCell ref="G6:I6"/>
    <mergeCell ref="G7:I7"/>
    <mergeCell ref="G8:I8"/>
    <mergeCell ref="G18:H18"/>
    <mergeCell ref="I18:J18"/>
    <mergeCell ref="B72:C72"/>
    <mergeCell ref="B38:B44"/>
    <mergeCell ref="B46:B51"/>
    <mergeCell ref="B53:B58"/>
  </mergeCells>
  <pageMargins left="0.75" right="0.25" top="0.5" bottom="0.5" header="0.3" footer="0.3"/>
  <pageSetup scale="61" orientation="portrait" verticalDpi="0" copies="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EF258-A3B0-4313-B543-5F0E215F571C}">
  <dimension ref="B2:C20"/>
  <sheetViews>
    <sheetView workbookViewId="0">
      <selection activeCell="E10" sqref="E10"/>
    </sheetView>
  </sheetViews>
  <sheetFormatPr defaultRowHeight="12.25" x14ac:dyDescent="0.65"/>
  <cols>
    <col min="1" max="1" width="3.58984375" style="36" customWidth="1"/>
    <col min="2" max="16384" width="8.7265625" style="36"/>
  </cols>
  <sheetData>
    <row r="2" spans="2:3" x14ac:dyDescent="0.65">
      <c r="B2" s="36" t="s">
        <v>113</v>
      </c>
    </row>
    <row r="4" spans="2:3" x14ac:dyDescent="0.65">
      <c r="B4" s="36">
        <v>1</v>
      </c>
      <c r="C4" s="36" t="s">
        <v>114</v>
      </c>
    </row>
    <row r="6" spans="2:3" x14ac:dyDescent="0.65">
      <c r="B6" s="36">
        <v>2</v>
      </c>
      <c r="C6" s="36" t="s">
        <v>115</v>
      </c>
    </row>
    <row r="7" spans="2:3" x14ac:dyDescent="0.65">
      <c r="C7" s="36" t="s">
        <v>116</v>
      </c>
    </row>
    <row r="8" spans="2:3" x14ac:dyDescent="0.65">
      <c r="C8" s="36" t="s">
        <v>117</v>
      </c>
    </row>
    <row r="9" spans="2:3" x14ac:dyDescent="0.65">
      <c r="C9" s="36" t="s">
        <v>118</v>
      </c>
    </row>
    <row r="10" spans="2:3" x14ac:dyDescent="0.65">
      <c r="C10" s="36" t="s">
        <v>119</v>
      </c>
    </row>
    <row r="11" spans="2:3" x14ac:dyDescent="0.65">
      <c r="C11" s="36" t="s">
        <v>120</v>
      </c>
    </row>
    <row r="12" spans="2:3" x14ac:dyDescent="0.65">
      <c r="C12" s="36" t="s">
        <v>121</v>
      </c>
    </row>
    <row r="13" spans="2:3" x14ac:dyDescent="0.65">
      <c r="C13" s="36" t="s">
        <v>122</v>
      </c>
    </row>
    <row r="15" spans="2:3" x14ac:dyDescent="0.65">
      <c r="B15" s="36">
        <v>3</v>
      </c>
      <c r="C15" s="36" t="s">
        <v>123</v>
      </c>
    </row>
    <row r="16" spans="2:3" x14ac:dyDescent="0.65">
      <c r="C16" s="36" t="s">
        <v>124</v>
      </c>
    </row>
    <row r="17" spans="3:3" x14ac:dyDescent="0.65">
      <c r="C17" s="36" t="s">
        <v>125</v>
      </c>
    </row>
    <row r="18" spans="3:3" x14ac:dyDescent="0.65">
      <c r="C18" s="36" t="s">
        <v>126</v>
      </c>
    </row>
    <row r="19" spans="3:3" x14ac:dyDescent="0.65">
      <c r="C19" s="36" t="s">
        <v>127</v>
      </c>
    </row>
    <row r="20" spans="3:3" x14ac:dyDescent="0.65">
      <c r="C20" s="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Introduction</vt:lpstr>
      <vt:lpstr>Water &amp; Soil Data</vt:lpstr>
      <vt:lpstr>Features</vt:lpstr>
      <vt:lpstr>Introduction!Print_Area</vt:lpstr>
      <vt:lpstr>'Water &amp; Soil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Todd Eden</cp:lastModifiedBy>
  <cp:lastPrinted>2022-05-10T23:04:02Z</cp:lastPrinted>
  <dcterms:created xsi:type="dcterms:W3CDTF">2021-12-21T12:50:57Z</dcterms:created>
  <dcterms:modified xsi:type="dcterms:W3CDTF">2022-05-11T18:09:52Z</dcterms:modified>
</cp:coreProperties>
</file>